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20"/>
  </bookViews>
  <sheets>
    <sheet name="报价函" sheetId="1" r:id="rId1"/>
  </sheets>
  <definedNames>
    <definedName name="_xlnm.Print_Area" localSheetId="0">报价函!$A$1:$H$64</definedName>
  </definedNames>
  <calcPr calcId="144525"/>
</workbook>
</file>

<file path=xl/sharedStrings.xml><?xml version="1.0" encoding="utf-8"?>
<sst xmlns="http://schemas.openxmlformats.org/spreadsheetml/2006/main" count="248" uniqueCount="188">
  <si>
    <t>昆山翔鹿、翔辉水泥制品有限公司
安全物资材料投标报价函</t>
  </si>
  <si>
    <t>序号</t>
  </si>
  <si>
    <t>名称</t>
  </si>
  <si>
    <t>单位</t>
  </si>
  <si>
    <t>数量</t>
  </si>
  <si>
    <t>规格型号</t>
  </si>
  <si>
    <t>材质/质量要求</t>
  </si>
  <si>
    <t>含税单价（元/单位）</t>
  </si>
  <si>
    <t>含税总价（元）</t>
  </si>
  <si>
    <t>备注</t>
  </si>
  <si>
    <t>救生衣</t>
  </si>
  <si>
    <t>件</t>
  </si>
  <si>
    <t>/</t>
  </si>
  <si>
    <t>CCS认证海事认可、船检包过</t>
  </si>
  <si>
    <t>救生圈</t>
  </si>
  <si>
    <t>个</t>
  </si>
  <si>
    <t>CCS认证、含救生绳</t>
  </si>
  <si>
    <t>反光马甲</t>
  </si>
  <si>
    <t>透气、拉链式\带口袋</t>
  </si>
  <si>
    <t>带LOGO+反光条</t>
  </si>
  <si>
    <t>棉纱手套</t>
  </si>
  <si>
    <t>双</t>
  </si>
  <si>
    <t>600g</t>
  </si>
  <si>
    <t>棉纱</t>
  </si>
  <si>
    <t>防水手套</t>
  </si>
  <si>
    <t>防水</t>
  </si>
  <si>
    <t>橡胶</t>
  </si>
  <si>
    <t>标识标牌</t>
  </si>
  <si>
    <t>块</t>
  </si>
  <si>
    <t>15*40带40CM立柱</t>
  </si>
  <si>
    <t>不锈钢框架</t>
  </si>
  <si>
    <t>30*40CM</t>
  </si>
  <si>
    <t>贴纸</t>
  </si>
  <si>
    <t>1米*2米</t>
  </si>
  <si>
    <t>40CM*60CM</t>
  </si>
  <si>
    <t>扩音器</t>
  </si>
  <si>
    <t>小蜜蜂扩音器</t>
  </si>
  <si>
    <t>PVC材质</t>
  </si>
  <si>
    <t>锥形桶</t>
  </si>
  <si>
    <t>75CM</t>
  </si>
  <si>
    <t>橡胶（红白）</t>
  </si>
  <si>
    <t>伸缩连接杆隔离杆</t>
  </si>
  <si>
    <t>根</t>
  </si>
  <si>
    <t>2M</t>
  </si>
  <si>
    <t>塑料反光膜</t>
  </si>
  <si>
    <t>路锥防护链条</t>
  </si>
  <si>
    <t>米</t>
  </si>
  <si>
    <t>8mm粗</t>
  </si>
  <si>
    <t>PE塑料</t>
  </si>
  <si>
    <t>彩旗</t>
  </si>
  <si>
    <t>包</t>
  </si>
  <si>
    <t>50米/包</t>
  </si>
  <si>
    <t>三角彩旗</t>
  </si>
  <si>
    <t>警戒带</t>
  </si>
  <si>
    <t>卷</t>
  </si>
  <si>
    <t>50M</t>
  </si>
  <si>
    <t>盘式、塑料</t>
  </si>
  <si>
    <t>太阳能灯带</t>
  </si>
  <si>
    <t>太阳能</t>
  </si>
  <si>
    <t>反光贴</t>
  </si>
  <si>
    <t>正品3M5mm*4500mm</t>
  </si>
  <si>
    <t>夜间反光</t>
  </si>
  <si>
    <t>太阳能led灯</t>
  </si>
  <si>
    <t>LED</t>
  </si>
  <si>
    <t>磁铁式</t>
  </si>
  <si>
    <t>太阳能爆闪灯</t>
  </si>
  <si>
    <t>470*170*90mm双面四闪，      1、7.4V/4A免维护蓄电池；2、9V/7W多晶硅太阳能板；3、单灯板20颗高亮红/蓝灯珠；4、带光控模式，可设置白天是否亮灯。</t>
  </si>
  <si>
    <t>塑料/塑壳分体、四格红蓝</t>
  </si>
  <si>
    <t>防尘网</t>
  </si>
  <si>
    <t>2针 6米宽*20米长</t>
  </si>
  <si>
    <t>尼龙</t>
  </si>
  <si>
    <t>扎带（30-40公分）</t>
  </si>
  <si>
    <t>国标100条/包30-40公分宽7.6mm</t>
  </si>
  <si>
    <t>尼龙PA66</t>
  </si>
  <si>
    <t>铁丝网围栏护栏</t>
  </si>
  <si>
    <t>片</t>
  </si>
  <si>
    <t>1.5*3m孔径6*6cm，丝径4mm</t>
  </si>
  <si>
    <t>带立柱</t>
  </si>
  <si>
    <t>围油栏</t>
  </si>
  <si>
    <t>450MM（绿色）</t>
  </si>
  <si>
    <t>防署应急包</t>
  </si>
  <si>
    <t>人丹、清凉油、毛巾、肥皂、花露水、沐浴露、洗发水等套装</t>
  </si>
  <si>
    <t>套装</t>
  </si>
  <si>
    <t>藿香正气液</t>
  </si>
  <si>
    <t>盒</t>
  </si>
  <si>
    <t>3盒10ML*10支装</t>
  </si>
  <si>
    <t>15KG消防灭火器推车</t>
  </si>
  <si>
    <t xml:space="preserve">推车式干粉灭火器 </t>
  </si>
  <si>
    <t>干粉</t>
  </si>
  <si>
    <t>消防柜2000*1800*400</t>
  </si>
  <si>
    <t>套</t>
  </si>
  <si>
    <t>2000*1800*400</t>
  </si>
  <si>
    <t>4个4公斤灭火器、4把消防斧、4把消防铲、1个消防箱、4个消防桶</t>
  </si>
  <si>
    <t>消防沙箱</t>
  </si>
  <si>
    <t>带铁锹</t>
  </si>
  <si>
    <t>5公斤灭火器</t>
  </si>
  <si>
    <t>5KG</t>
  </si>
  <si>
    <t>5公斤灭火箱</t>
  </si>
  <si>
    <t>470mm*130mm</t>
  </si>
  <si>
    <t>铁制</t>
  </si>
  <si>
    <t>消防沙桶</t>
  </si>
  <si>
    <t>24cm*22cm</t>
  </si>
  <si>
    <t>铁</t>
  </si>
  <si>
    <t>灭火器</t>
  </si>
  <si>
    <t>二氧化碳</t>
  </si>
  <si>
    <t>医药箱</t>
  </si>
  <si>
    <t>14cun35cm*18cm*21cm
含：44种应急套装</t>
  </si>
  <si>
    <t>铝合金</t>
  </si>
  <si>
    <t>血压仪</t>
  </si>
  <si>
    <t>欧姆龙电子血压计U725
LED大屏+充电+语音</t>
  </si>
  <si>
    <t>质保1年</t>
  </si>
  <si>
    <t>夜间强光手电筒</t>
  </si>
  <si>
    <t>充电式功率 50W电池容量4800mah</t>
  </si>
  <si>
    <t>材质铝合金+ABS工程塑料</t>
  </si>
  <si>
    <t>户外遮阳棚</t>
  </si>
  <si>
    <t>长*宽*高3M*2M*1.9M</t>
  </si>
  <si>
    <t>钢+加厚抗老化牛津布</t>
  </si>
  <si>
    <t>充电式指挥棒（红蓝）</t>
  </si>
  <si>
    <t>29cm：闪灯、常亮、顶部照明、尾部磁铁、电子哨子、充电器</t>
  </si>
  <si>
    <t>PC+晶格膜</t>
  </si>
  <si>
    <t>货架</t>
  </si>
  <si>
    <t>200*50*200（4层）</t>
  </si>
  <si>
    <t>单层极限承重不低于200kg</t>
  </si>
  <si>
    <t>安全帽</t>
  </si>
  <si>
    <t>顶</t>
  </si>
  <si>
    <t>材质:ABS 检测报告
特种劳动防护用品安全标志证书</t>
  </si>
  <si>
    <t xml:space="preserve">
红色50个、蓝色50 个、白色100个、黄色800个</t>
  </si>
  <si>
    <t>安全帽存放箱</t>
  </si>
  <si>
    <t>高1.8米*宽1.2米</t>
  </si>
  <si>
    <t>可放40顶</t>
  </si>
  <si>
    <t>防汛袋</t>
  </si>
  <si>
    <t>帆布沙袋30*70</t>
  </si>
  <si>
    <t>抽绳防洪沙袋</t>
  </si>
  <si>
    <t>编织袋</t>
  </si>
  <si>
    <t>加内胆亮白中厚60*100</t>
  </si>
  <si>
    <t>防水内胆薄</t>
  </si>
  <si>
    <t>雨衣</t>
  </si>
  <si>
    <t>天堂套装211-7ax</t>
  </si>
  <si>
    <t>双层分体</t>
  </si>
  <si>
    <t>雨鞋</t>
  </si>
  <si>
    <t>天堂W906</t>
  </si>
  <si>
    <t>高筒牛筋底</t>
  </si>
  <si>
    <t>铁锹</t>
  </si>
  <si>
    <t>把</t>
  </si>
  <si>
    <t>方头+木柄长1.4米</t>
  </si>
  <si>
    <t>锰钢铁</t>
  </si>
  <si>
    <t>抽水泵</t>
  </si>
  <si>
    <t>上海人民380V-7.5KW</t>
  </si>
  <si>
    <t>管道离心泵</t>
  </si>
  <si>
    <t>应急物质储存柜</t>
  </si>
  <si>
    <t>红色1920*1200</t>
  </si>
  <si>
    <t>防暴</t>
  </si>
  <si>
    <t>酒精</t>
  </si>
  <si>
    <t>升</t>
  </si>
  <si>
    <t>医用 10L</t>
  </si>
  <si>
    <t>75度</t>
  </si>
  <si>
    <t>喷壶</t>
  </si>
  <si>
    <t>2L</t>
  </si>
  <si>
    <t>气压喷雾器</t>
  </si>
  <si>
    <t>气体检测仪</t>
  </si>
  <si>
    <t>一主机、一探头</t>
  </si>
  <si>
    <t>天然气、一氧化碳、二氧化硫</t>
  </si>
  <si>
    <t>过滤式消防自救呼吸器</t>
  </si>
  <si>
    <t>防火防烟防毒3</t>
  </si>
  <si>
    <t>C认证呼吸器国标</t>
  </si>
  <si>
    <t>空气呼吸器</t>
  </si>
  <si>
    <t>6.8L 带箱子</t>
  </si>
  <si>
    <t>3C认证</t>
  </si>
  <si>
    <t>三脚架</t>
  </si>
  <si>
    <t>风机</t>
  </si>
  <si>
    <t>380V4000W</t>
  </si>
  <si>
    <t>轴流风机</t>
  </si>
  <si>
    <t>防护鞋（绝缘胶鞋）</t>
  </si>
  <si>
    <t>电工绝缘10kv</t>
  </si>
  <si>
    <t>防砸防刺穿钢头</t>
  </si>
  <si>
    <t>对讲机</t>
  </si>
  <si>
    <t>摩托罗拉</t>
  </si>
  <si>
    <t>通话距离: 50Km 
电池容量: 13800mAh</t>
  </si>
  <si>
    <t>含税金额总计（元）</t>
  </si>
  <si>
    <t>含税金额总计大写（元）</t>
  </si>
  <si>
    <t>增值税率</t>
  </si>
  <si>
    <t>不含税金额总计（元）</t>
  </si>
  <si>
    <t>不含税金额总计大写（元）</t>
  </si>
  <si>
    <t>注： 1、报价函须盖上报价人公司公章。</t>
  </si>
  <si>
    <r>
      <rPr>
        <sz val="11"/>
        <color rgb="FF000000"/>
        <rFont val="宋体"/>
        <charset val="134"/>
      </rPr>
      <t xml:space="preserve">   </t>
    </r>
    <r>
      <rPr>
        <b/>
        <sz val="11"/>
        <color rgb="FF000000"/>
        <rFont val="宋体"/>
        <charset val="134"/>
      </rPr>
      <t xml:space="preserve"> 2、以上灰色底框部分为给定的计算公式，不得进行更改。</t>
    </r>
  </si>
  <si>
    <t xml:space="preserve">        3、增值税率自行填写，增值税率未填写视为放弃投标权利。</t>
  </si>
  <si>
    <t xml:space="preserve">        4、以上报价包含货到工地指定地点、装卸、安装、利润等一切发生费用，以双方实际签收合格产品数量为结算依据。</t>
  </si>
  <si>
    <t xml:space="preserve">        5、以上子项有未进行报价的，视为投标人的优惠、让利，中标后不予单独结算。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</si>
</sst>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</numFmts>
  <fonts count="26">
    <font>
      <sz val="11"/>
      <color theme="1"/>
      <name val="等线"/>
      <charset val="134"/>
      <scheme val="minor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宋体"/>
      <charset val="134"/>
    </font>
    <font>
      <sz val="11"/>
      <color rgb="FF000000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7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8" fillId="14" borderId="6" applyNumberFormat="0" applyAlignment="0" applyProtection="0">
      <alignment vertical="center"/>
    </xf>
    <xf numFmtId="0" fontId="19" fillId="14" borderId="2" applyNumberFormat="0" applyAlignment="0" applyProtection="0">
      <alignment vertical="center"/>
    </xf>
    <xf numFmtId="0" fontId="20" fillId="15" borderId="7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</cellStyleXfs>
  <cellXfs count="25">
    <xf numFmtId="0" fontId="0" fillId="0" borderId="0" xfId="0"/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  <protection locked="0" hidden="1"/>
    </xf>
    <xf numFmtId="0" fontId="4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locked="0"/>
    </xf>
    <xf numFmtId="176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9" fontId="3" fillId="0" borderId="1" xfId="0" applyNumberFormat="1" applyFont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0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7" Type="http://schemas.openxmlformats.org/officeDocument/2006/relationships/image" Target="../media/image56.pn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4.jpe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pn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62230</xdr:colOff>
      <xdr:row>2</xdr:row>
      <xdr:rowOff>469265</xdr:rowOff>
    </xdr:from>
    <xdr:to>
      <xdr:col>8</xdr:col>
      <xdr:colOff>862330</xdr:colOff>
      <xdr:row>2</xdr:row>
      <xdr:rowOff>1497330</xdr:rowOff>
    </xdr:to>
    <xdr:pic>
      <xdr:nvPicPr>
        <xdr:cNvPr id="92" name="图片 9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7167880" y="1669415"/>
          <a:ext cx="800100" cy="1028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3</xdr:row>
      <xdr:rowOff>431800</xdr:rowOff>
    </xdr:from>
    <xdr:to>
      <xdr:col>9</xdr:col>
      <xdr:colOff>0</xdr:colOff>
      <xdr:row>3</xdr:row>
      <xdr:rowOff>1327150</xdr:rowOff>
    </xdr:to>
    <xdr:pic>
      <xdr:nvPicPr>
        <xdr:cNvPr id="93" name="图片 9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7143750" y="3219450"/>
          <a:ext cx="933450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733425</xdr:colOff>
      <xdr:row>4</xdr:row>
      <xdr:rowOff>920750</xdr:rowOff>
    </xdr:to>
    <xdr:pic>
      <xdr:nvPicPr>
        <xdr:cNvPr id="94" name="图片 9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7105650" y="4692650"/>
          <a:ext cx="73342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</xdr:colOff>
      <xdr:row>4</xdr:row>
      <xdr:rowOff>943610</xdr:rowOff>
    </xdr:from>
    <xdr:to>
      <xdr:col>8</xdr:col>
      <xdr:colOff>746125</xdr:colOff>
      <xdr:row>4</xdr:row>
      <xdr:rowOff>1896745</xdr:rowOff>
    </xdr:to>
    <xdr:pic>
      <xdr:nvPicPr>
        <xdr:cNvPr id="95" name="图片 94"/>
        <xdr:cNvPicPr>
          <a:picLocks noChangeAspect="1"/>
        </xdr:cNvPicPr>
      </xdr:nvPicPr>
      <xdr:blipFill>
        <a:blip r:embed="rId5" r:link="rId2"/>
        <a:srcRect/>
        <a:stretch>
          <a:fillRect/>
        </a:stretch>
      </xdr:blipFill>
      <xdr:spPr>
        <a:xfrm>
          <a:off x="7118985" y="5636260"/>
          <a:ext cx="732790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915670</xdr:colOff>
      <xdr:row>5</xdr:row>
      <xdr:rowOff>821055</xdr:rowOff>
    </xdr:to>
    <xdr:pic>
      <xdr:nvPicPr>
        <xdr:cNvPr id="96" name="图片 9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7105650" y="6597650"/>
          <a:ext cx="915670" cy="821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60325</xdr:colOff>
      <xdr:row>6</xdr:row>
      <xdr:rowOff>123825</xdr:rowOff>
    </xdr:from>
    <xdr:to>
      <xdr:col>8</xdr:col>
      <xdr:colOff>958215</xdr:colOff>
      <xdr:row>6</xdr:row>
      <xdr:rowOff>1068705</xdr:rowOff>
    </xdr:to>
    <xdr:pic>
      <xdr:nvPicPr>
        <xdr:cNvPr id="97" name="图片 9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7165975" y="7750175"/>
          <a:ext cx="897890" cy="94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103505</xdr:colOff>
      <xdr:row>10</xdr:row>
      <xdr:rowOff>579755</xdr:rowOff>
    </xdr:from>
    <xdr:to>
      <xdr:col>8</xdr:col>
      <xdr:colOff>916940</xdr:colOff>
      <xdr:row>10</xdr:row>
      <xdr:rowOff>1028065</xdr:rowOff>
    </xdr:to>
    <xdr:pic>
      <xdr:nvPicPr>
        <xdr:cNvPr id="98" name="图片 9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209155" y="15826105"/>
          <a:ext cx="81343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36195</xdr:colOff>
      <xdr:row>7</xdr:row>
      <xdr:rowOff>69215</xdr:rowOff>
    </xdr:from>
    <xdr:to>
      <xdr:col>8</xdr:col>
      <xdr:colOff>967740</xdr:colOff>
      <xdr:row>7</xdr:row>
      <xdr:rowOff>970915</xdr:rowOff>
    </xdr:to>
    <xdr:pic>
      <xdr:nvPicPr>
        <xdr:cNvPr id="99" name="图片 9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141845" y="9600565"/>
          <a:ext cx="93154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12700</xdr:colOff>
      <xdr:row>8</xdr:row>
      <xdr:rowOff>38100</xdr:rowOff>
    </xdr:from>
    <xdr:to>
      <xdr:col>9</xdr:col>
      <xdr:colOff>45085</xdr:colOff>
      <xdr:row>8</xdr:row>
      <xdr:rowOff>482600</xdr:rowOff>
    </xdr:to>
    <xdr:pic>
      <xdr:nvPicPr>
        <xdr:cNvPr id="100" name="图片 99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7118350" y="11474450"/>
          <a:ext cx="100393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9</xdr:row>
      <xdr:rowOff>200025</xdr:rowOff>
    </xdr:from>
    <xdr:to>
      <xdr:col>8</xdr:col>
      <xdr:colOff>962025</xdr:colOff>
      <xdr:row>9</xdr:row>
      <xdr:rowOff>555625</xdr:rowOff>
    </xdr:to>
    <xdr:pic>
      <xdr:nvPicPr>
        <xdr:cNvPr id="101" name="图片 100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7229475" y="13541375"/>
          <a:ext cx="83820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979805</xdr:colOff>
      <xdr:row>11</xdr:row>
      <xdr:rowOff>588645</xdr:rowOff>
    </xdr:from>
    <xdr:to>
      <xdr:col>8</xdr:col>
      <xdr:colOff>890905</xdr:colOff>
      <xdr:row>11</xdr:row>
      <xdr:rowOff>944245</xdr:rowOff>
    </xdr:to>
    <xdr:pic>
      <xdr:nvPicPr>
        <xdr:cNvPr id="102" name="图片 101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7104380" y="17739995"/>
          <a:ext cx="892175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12</xdr:row>
      <xdr:rowOff>38100</xdr:rowOff>
    </xdr:from>
    <xdr:to>
      <xdr:col>8</xdr:col>
      <xdr:colOff>946785</xdr:colOff>
      <xdr:row>12</xdr:row>
      <xdr:rowOff>763270</xdr:rowOff>
    </xdr:to>
    <xdr:pic>
      <xdr:nvPicPr>
        <xdr:cNvPr id="103" name="图片 102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7181850" y="19094450"/>
          <a:ext cx="870585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13</xdr:row>
      <xdr:rowOff>79375</xdr:rowOff>
    </xdr:from>
    <xdr:to>
      <xdr:col>8</xdr:col>
      <xdr:colOff>911860</xdr:colOff>
      <xdr:row>13</xdr:row>
      <xdr:rowOff>927735</xdr:rowOff>
    </xdr:to>
    <xdr:pic>
      <xdr:nvPicPr>
        <xdr:cNvPr id="104" name="图片 103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7169150" y="21040725"/>
          <a:ext cx="848360" cy="84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73660</xdr:colOff>
      <xdr:row>14</xdr:row>
      <xdr:rowOff>496570</xdr:rowOff>
    </xdr:from>
    <xdr:to>
      <xdr:col>8</xdr:col>
      <xdr:colOff>944245</xdr:colOff>
      <xdr:row>14</xdr:row>
      <xdr:rowOff>1334135</xdr:rowOff>
    </xdr:to>
    <xdr:pic>
      <xdr:nvPicPr>
        <xdr:cNvPr id="105" name="图片 104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7179310" y="23362920"/>
          <a:ext cx="870585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46990</xdr:colOff>
      <xdr:row>15</xdr:row>
      <xdr:rowOff>302895</xdr:rowOff>
    </xdr:from>
    <xdr:to>
      <xdr:col>8</xdr:col>
      <xdr:colOff>919480</xdr:colOff>
      <xdr:row>15</xdr:row>
      <xdr:rowOff>1134110</xdr:rowOff>
    </xdr:to>
    <xdr:pic>
      <xdr:nvPicPr>
        <xdr:cNvPr id="106" name="图片 105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7152640" y="25074245"/>
          <a:ext cx="872490" cy="831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44450</xdr:colOff>
      <xdr:row>16</xdr:row>
      <xdr:rowOff>238125</xdr:rowOff>
    </xdr:from>
    <xdr:to>
      <xdr:col>8</xdr:col>
      <xdr:colOff>948055</xdr:colOff>
      <xdr:row>16</xdr:row>
      <xdr:rowOff>1132840</xdr:rowOff>
    </xdr:to>
    <xdr:pic>
      <xdr:nvPicPr>
        <xdr:cNvPr id="107" name="图片 106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7150100" y="26914475"/>
          <a:ext cx="903605" cy="894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69215</xdr:colOff>
      <xdr:row>17</xdr:row>
      <xdr:rowOff>314960</xdr:rowOff>
    </xdr:from>
    <xdr:to>
      <xdr:col>8</xdr:col>
      <xdr:colOff>913765</xdr:colOff>
      <xdr:row>17</xdr:row>
      <xdr:rowOff>1111885</xdr:rowOff>
    </xdr:to>
    <xdr:pic>
      <xdr:nvPicPr>
        <xdr:cNvPr id="110" name="图片 109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7174865" y="28896310"/>
          <a:ext cx="844550" cy="79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88265</xdr:colOff>
      <xdr:row>18</xdr:row>
      <xdr:rowOff>552450</xdr:rowOff>
    </xdr:from>
    <xdr:to>
      <xdr:col>8</xdr:col>
      <xdr:colOff>936625</xdr:colOff>
      <xdr:row>18</xdr:row>
      <xdr:rowOff>1095375</xdr:rowOff>
    </xdr:to>
    <xdr:pic>
      <xdr:nvPicPr>
        <xdr:cNvPr id="111" name="图片 110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7193915" y="31038800"/>
          <a:ext cx="848360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132080</xdr:colOff>
      <xdr:row>19</xdr:row>
      <xdr:rowOff>527685</xdr:rowOff>
    </xdr:from>
    <xdr:to>
      <xdr:col>8</xdr:col>
      <xdr:colOff>830580</xdr:colOff>
      <xdr:row>19</xdr:row>
      <xdr:rowOff>1141095</xdr:rowOff>
    </xdr:to>
    <xdr:pic>
      <xdr:nvPicPr>
        <xdr:cNvPr id="113" name="图片 112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7237730" y="32919035"/>
          <a:ext cx="698500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20</xdr:row>
      <xdr:rowOff>333375</xdr:rowOff>
    </xdr:from>
    <xdr:to>
      <xdr:col>8</xdr:col>
      <xdr:colOff>825500</xdr:colOff>
      <xdr:row>20</xdr:row>
      <xdr:rowOff>1517015</xdr:rowOff>
    </xdr:to>
    <xdr:pic>
      <xdr:nvPicPr>
        <xdr:cNvPr id="114" name="图片 113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7210425" y="34629725"/>
          <a:ext cx="720725" cy="1183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21</xdr:row>
      <xdr:rowOff>504190</xdr:rowOff>
    </xdr:from>
    <xdr:to>
      <xdr:col>8</xdr:col>
      <xdr:colOff>913765</xdr:colOff>
      <xdr:row>21</xdr:row>
      <xdr:rowOff>1243330</xdr:rowOff>
    </xdr:to>
    <xdr:pic>
      <xdr:nvPicPr>
        <xdr:cNvPr id="115" name="图片 114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7154545" y="36705540"/>
          <a:ext cx="864870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82550</xdr:colOff>
      <xdr:row>22</xdr:row>
      <xdr:rowOff>414020</xdr:rowOff>
    </xdr:from>
    <xdr:to>
      <xdr:col>8</xdr:col>
      <xdr:colOff>869950</xdr:colOff>
      <xdr:row>22</xdr:row>
      <xdr:rowOff>1085850</xdr:rowOff>
    </xdr:to>
    <xdr:pic>
      <xdr:nvPicPr>
        <xdr:cNvPr id="116" name="图片 115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7188200" y="38520370"/>
          <a:ext cx="787400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107950</xdr:colOff>
      <xdr:row>23</xdr:row>
      <xdr:rowOff>586105</xdr:rowOff>
    </xdr:from>
    <xdr:to>
      <xdr:col>8</xdr:col>
      <xdr:colOff>882015</xdr:colOff>
      <xdr:row>23</xdr:row>
      <xdr:rowOff>1312545</xdr:rowOff>
    </xdr:to>
    <xdr:pic>
      <xdr:nvPicPr>
        <xdr:cNvPr id="117" name="图片 116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7213600" y="40597455"/>
          <a:ext cx="77406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24</xdr:row>
      <xdr:rowOff>480060</xdr:rowOff>
    </xdr:from>
    <xdr:to>
      <xdr:col>9</xdr:col>
      <xdr:colOff>36830</xdr:colOff>
      <xdr:row>24</xdr:row>
      <xdr:rowOff>1362710</xdr:rowOff>
    </xdr:to>
    <xdr:pic>
      <xdr:nvPicPr>
        <xdr:cNvPr id="118" name="图片 117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7172325" y="42396410"/>
          <a:ext cx="941705" cy="88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35560</xdr:colOff>
      <xdr:row>25</xdr:row>
      <xdr:rowOff>226695</xdr:rowOff>
    </xdr:from>
    <xdr:to>
      <xdr:col>8</xdr:col>
      <xdr:colOff>925195</xdr:colOff>
      <xdr:row>25</xdr:row>
      <xdr:rowOff>1198880</xdr:rowOff>
    </xdr:to>
    <xdr:pic>
      <xdr:nvPicPr>
        <xdr:cNvPr id="119" name="图片 118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7141210" y="44048045"/>
          <a:ext cx="889635" cy="972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26</xdr:row>
      <xdr:rowOff>206375</xdr:rowOff>
    </xdr:from>
    <xdr:to>
      <xdr:col>8</xdr:col>
      <xdr:colOff>946785</xdr:colOff>
      <xdr:row>26</xdr:row>
      <xdr:rowOff>1076960</xdr:rowOff>
    </xdr:to>
    <xdr:pic>
      <xdr:nvPicPr>
        <xdr:cNvPr id="120" name="图片 119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7143750" y="45932725"/>
          <a:ext cx="908685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201295</xdr:colOff>
      <xdr:row>28</xdr:row>
      <xdr:rowOff>533400</xdr:rowOff>
    </xdr:from>
    <xdr:to>
      <xdr:col>8</xdr:col>
      <xdr:colOff>876300</xdr:colOff>
      <xdr:row>28</xdr:row>
      <xdr:rowOff>1263015</xdr:rowOff>
    </xdr:to>
    <xdr:pic>
      <xdr:nvPicPr>
        <xdr:cNvPr id="125" name="图片 124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7306945" y="50069750"/>
          <a:ext cx="675005" cy="729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29</xdr:row>
      <xdr:rowOff>421640</xdr:rowOff>
    </xdr:from>
    <xdr:to>
      <xdr:col>8</xdr:col>
      <xdr:colOff>922655</xdr:colOff>
      <xdr:row>29</xdr:row>
      <xdr:rowOff>1130300</xdr:rowOff>
    </xdr:to>
    <xdr:pic>
      <xdr:nvPicPr>
        <xdr:cNvPr id="126" name="图片 125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7105650" y="51862990"/>
          <a:ext cx="922655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73660</xdr:colOff>
      <xdr:row>30</xdr:row>
      <xdr:rowOff>584835</xdr:rowOff>
    </xdr:from>
    <xdr:to>
      <xdr:col>8</xdr:col>
      <xdr:colOff>907415</xdr:colOff>
      <xdr:row>30</xdr:row>
      <xdr:rowOff>1257935</xdr:rowOff>
    </xdr:to>
    <xdr:pic>
      <xdr:nvPicPr>
        <xdr:cNvPr id="127" name="图片 126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7179310" y="53931185"/>
          <a:ext cx="833755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48260</xdr:colOff>
      <xdr:row>31</xdr:row>
      <xdr:rowOff>527050</xdr:rowOff>
    </xdr:from>
    <xdr:to>
      <xdr:col>8</xdr:col>
      <xdr:colOff>890905</xdr:colOff>
      <xdr:row>31</xdr:row>
      <xdr:rowOff>1426210</xdr:rowOff>
    </xdr:to>
    <xdr:pic>
      <xdr:nvPicPr>
        <xdr:cNvPr id="128" name="图片 127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7153910" y="55778400"/>
          <a:ext cx="842645" cy="89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163195</xdr:colOff>
      <xdr:row>32</xdr:row>
      <xdr:rowOff>381635</xdr:rowOff>
    </xdr:from>
    <xdr:to>
      <xdr:col>8</xdr:col>
      <xdr:colOff>864235</xdr:colOff>
      <xdr:row>32</xdr:row>
      <xdr:rowOff>1108075</xdr:rowOff>
    </xdr:to>
    <xdr:pic>
      <xdr:nvPicPr>
        <xdr:cNvPr id="129" name="图片 128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7268845" y="57537985"/>
          <a:ext cx="701040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48260</xdr:colOff>
      <xdr:row>33</xdr:row>
      <xdr:rowOff>427355</xdr:rowOff>
    </xdr:from>
    <xdr:to>
      <xdr:col>8</xdr:col>
      <xdr:colOff>889000</xdr:colOff>
      <xdr:row>33</xdr:row>
      <xdr:rowOff>1290955</xdr:rowOff>
    </xdr:to>
    <xdr:pic>
      <xdr:nvPicPr>
        <xdr:cNvPr id="130" name="图片 129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7153910" y="59488705"/>
          <a:ext cx="840740" cy="863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58420</xdr:colOff>
      <xdr:row>34</xdr:row>
      <xdr:rowOff>376555</xdr:rowOff>
    </xdr:from>
    <xdr:to>
      <xdr:col>8</xdr:col>
      <xdr:colOff>932815</xdr:colOff>
      <xdr:row>34</xdr:row>
      <xdr:rowOff>1287780</xdr:rowOff>
    </xdr:to>
    <xdr:pic>
      <xdr:nvPicPr>
        <xdr:cNvPr id="131" name="图片 130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7164070" y="61342905"/>
          <a:ext cx="874395" cy="911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53340</xdr:colOff>
      <xdr:row>35</xdr:row>
      <xdr:rowOff>492760</xdr:rowOff>
    </xdr:from>
    <xdr:to>
      <xdr:col>8</xdr:col>
      <xdr:colOff>904875</xdr:colOff>
      <xdr:row>35</xdr:row>
      <xdr:rowOff>1344295</xdr:rowOff>
    </xdr:to>
    <xdr:pic>
      <xdr:nvPicPr>
        <xdr:cNvPr id="132" name="图片 131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7158990" y="63364110"/>
          <a:ext cx="851535" cy="851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71120</xdr:colOff>
      <xdr:row>37</xdr:row>
      <xdr:rowOff>454660</xdr:rowOff>
    </xdr:from>
    <xdr:to>
      <xdr:col>8</xdr:col>
      <xdr:colOff>942340</xdr:colOff>
      <xdr:row>37</xdr:row>
      <xdr:rowOff>1257935</xdr:rowOff>
    </xdr:to>
    <xdr:pic>
      <xdr:nvPicPr>
        <xdr:cNvPr id="134" name="图片 133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7176770" y="67136010"/>
          <a:ext cx="871220" cy="80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</xdr:colOff>
      <xdr:row>38</xdr:row>
      <xdr:rowOff>593725</xdr:rowOff>
    </xdr:from>
    <xdr:to>
      <xdr:col>8</xdr:col>
      <xdr:colOff>865505</xdr:colOff>
      <xdr:row>38</xdr:row>
      <xdr:rowOff>1219200</xdr:rowOff>
    </xdr:to>
    <xdr:pic>
      <xdr:nvPicPr>
        <xdr:cNvPr id="135" name="图片 134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7171690" y="69180075"/>
          <a:ext cx="799465" cy="62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104775</xdr:colOff>
      <xdr:row>39</xdr:row>
      <xdr:rowOff>509270</xdr:rowOff>
    </xdr:from>
    <xdr:to>
      <xdr:col>8</xdr:col>
      <xdr:colOff>859155</xdr:colOff>
      <xdr:row>39</xdr:row>
      <xdr:rowOff>1216025</xdr:rowOff>
    </xdr:to>
    <xdr:pic>
      <xdr:nvPicPr>
        <xdr:cNvPr id="136" name="图片 135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7210425" y="71000620"/>
          <a:ext cx="754380" cy="706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317500</xdr:colOff>
      <xdr:row>40</xdr:row>
      <xdr:rowOff>63500</xdr:rowOff>
    </xdr:from>
    <xdr:to>
      <xdr:col>8</xdr:col>
      <xdr:colOff>691515</xdr:colOff>
      <xdr:row>40</xdr:row>
      <xdr:rowOff>434975</xdr:rowOff>
    </xdr:to>
    <xdr:pic>
      <xdr:nvPicPr>
        <xdr:cNvPr id="137" name="图片 136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7423150" y="72459850"/>
          <a:ext cx="374015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306070</xdr:colOff>
      <xdr:row>41</xdr:row>
      <xdr:rowOff>62230</xdr:rowOff>
    </xdr:from>
    <xdr:to>
      <xdr:col>8</xdr:col>
      <xdr:colOff>716915</xdr:colOff>
      <xdr:row>41</xdr:row>
      <xdr:rowOff>1652905</xdr:rowOff>
    </xdr:to>
    <xdr:pic>
      <xdr:nvPicPr>
        <xdr:cNvPr id="138" name="image21.jpeg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7411720" y="74363580"/>
          <a:ext cx="410845" cy="1590675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</xdr:colOff>
      <xdr:row>42</xdr:row>
      <xdr:rowOff>250825</xdr:rowOff>
    </xdr:from>
    <xdr:to>
      <xdr:col>8</xdr:col>
      <xdr:colOff>929640</xdr:colOff>
      <xdr:row>42</xdr:row>
      <xdr:rowOff>1524635</xdr:rowOff>
    </xdr:to>
    <xdr:pic>
      <xdr:nvPicPr>
        <xdr:cNvPr id="139" name="图片 138" descr="安全帽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160895" y="76457175"/>
          <a:ext cx="874395" cy="127381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</xdr:colOff>
      <xdr:row>43</xdr:row>
      <xdr:rowOff>379095</xdr:rowOff>
    </xdr:from>
    <xdr:to>
      <xdr:col>8</xdr:col>
      <xdr:colOff>934720</xdr:colOff>
      <xdr:row>43</xdr:row>
      <xdr:rowOff>1096645</xdr:rowOff>
    </xdr:to>
    <xdr:pic>
      <xdr:nvPicPr>
        <xdr:cNvPr id="140" name="图片 139" descr="微信截图_20230407150713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132320" y="78490445"/>
          <a:ext cx="908050" cy="717550"/>
        </a:xfrm>
        <a:prstGeom prst="rect">
          <a:avLst/>
        </a:prstGeom>
      </xdr:spPr>
    </xdr:pic>
    <xdr:clientData/>
  </xdr:twoCellAnchor>
  <xdr:twoCellAnchor editAs="oneCell">
    <xdr:from>
      <xdr:col>8</xdr:col>
      <xdr:colOff>45085</xdr:colOff>
      <xdr:row>44</xdr:row>
      <xdr:rowOff>435610</xdr:rowOff>
    </xdr:from>
    <xdr:to>
      <xdr:col>8</xdr:col>
      <xdr:colOff>955040</xdr:colOff>
      <xdr:row>44</xdr:row>
      <xdr:rowOff>1054100</xdr:rowOff>
    </xdr:to>
    <xdr:pic>
      <xdr:nvPicPr>
        <xdr:cNvPr id="141" name="图片 140" descr="微信截图_2023040715515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150735" y="80451960"/>
          <a:ext cx="909955" cy="618490"/>
        </a:xfrm>
        <a:prstGeom prst="rect">
          <a:avLst/>
        </a:prstGeom>
      </xdr:spPr>
    </xdr:pic>
    <xdr:clientData/>
  </xdr:twoCellAnchor>
  <xdr:twoCellAnchor editAs="oneCell">
    <xdr:from>
      <xdr:col>8</xdr:col>
      <xdr:colOff>52070</xdr:colOff>
      <xdr:row>45</xdr:row>
      <xdr:rowOff>325755</xdr:rowOff>
    </xdr:from>
    <xdr:to>
      <xdr:col>8</xdr:col>
      <xdr:colOff>946150</xdr:colOff>
      <xdr:row>45</xdr:row>
      <xdr:rowOff>1200785</xdr:rowOff>
    </xdr:to>
    <xdr:pic>
      <xdr:nvPicPr>
        <xdr:cNvPr id="142" name="图片 141" descr="微信截图_20230407155530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157720" y="82247105"/>
          <a:ext cx="894080" cy="87503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</xdr:colOff>
      <xdr:row>46</xdr:row>
      <xdr:rowOff>414020</xdr:rowOff>
    </xdr:from>
    <xdr:to>
      <xdr:col>8</xdr:col>
      <xdr:colOff>879475</xdr:colOff>
      <xdr:row>46</xdr:row>
      <xdr:rowOff>1270635</xdr:rowOff>
    </xdr:to>
    <xdr:pic>
      <xdr:nvPicPr>
        <xdr:cNvPr id="143" name="图片 14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132320" y="84240370"/>
          <a:ext cx="852805" cy="856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64770</xdr:colOff>
      <xdr:row>47</xdr:row>
      <xdr:rowOff>410845</xdr:rowOff>
    </xdr:from>
    <xdr:to>
      <xdr:col>8</xdr:col>
      <xdr:colOff>897890</xdr:colOff>
      <xdr:row>47</xdr:row>
      <xdr:rowOff>1206500</xdr:rowOff>
    </xdr:to>
    <xdr:pic>
      <xdr:nvPicPr>
        <xdr:cNvPr id="144" name="图片 143" descr="微信截图_20230407160801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170420" y="86142195"/>
          <a:ext cx="833120" cy="795655"/>
        </a:xfrm>
        <a:prstGeom prst="rect">
          <a:avLst/>
        </a:prstGeom>
      </xdr:spPr>
    </xdr:pic>
    <xdr:clientData/>
  </xdr:twoCellAnchor>
  <xdr:twoCellAnchor editAs="oneCell">
    <xdr:from>
      <xdr:col>8</xdr:col>
      <xdr:colOff>86360</xdr:colOff>
      <xdr:row>48</xdr:row>
      <xdr:rowOff>478790</xdr:rowOff>
    </xdr:from>
    <xdr:to>
      <xdr:col>9</xdr:col>
      <xdr:colOff>5080</xdr:colOff>
      <xdr:row>48</xdr:row>
      <xdr:rowOff>1090930</xdr:rowOff>
    </xdr:to>
    <xdr:pic>
      <xdr:nvPicPr>
        <xdr:cNvPr id="145" name="图片 144" descr="截图20230408195521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192010" y="88115140"/>
          <a:ext cx="890270" cy="612140"/>
        </a:xfrm>
        <a:prstGeom prst="rect">
          <a:avLst/>
        </a:prstGeom>
      </xdr:spPr>
    </xdr:pic>
    <xdr:clientData/>
  </xdr:twoCellAnchor>
  <xdr:twoCellAnchor editAs="oneCell">
    <xdr:from>
      <xdr:col>8</xdr:col>
      <xdr:colOff>75565</xdr:colOff>
      <xdr:row>49</xdr:row>
      <xdr:rowOff>516890</xdr:rowOff>
    </xdr:from>
    <xdr:to>
      <xdr:col>8</xdr:col>
      <xdr:colOff>913765</xdr:colOff>
      <xdr:row>49</xdr:row>
      <xdr:rowOff>1486535</xdr:rowOff>
    </xdr:to>
    <xdr:pic>
      <xdr:nvPicPr>
        <xdr:cNvPr id="146" name="图片 145" descr="截图2023040819573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181215" y="90058240"/>
          <a:ext cx="838200" cy="96964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</xdr:colOff>
      <xdr:row>50</xdr:row>
      <xdr:rowOff>271145</xdr:rowOff>
    </xdr:from>
    <xdr:to>
      <xdr:col>8</xdr:col>
      <xdr:colOff>923925</xdr:colOff>
      <xdr:row>50</xdr:row>
      <xdr:rowOff>1288415</xdr:rowOff>
    </xdr:to>
    <xdr:pic>
      <xdr:nvPicPr>
        <xdr:cNvPr id="147" name="图片 146" descr="截图2023040820003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 flipH="1">
          <a:off x="7122795" y="91717495"/>
          <a:ext cx="906780" cy="1017270"/>
        </a:xfrm>
        <a:prstGeom prst="rect">
          <a:avLst/>
        </a:prstGeom>
      </xdr:spPr>
    </xdr:pic>
    <xdr:clientData/>
  </xdr:twoCellAnchor>
  <xdr:twoCellAnchor editAs="oneCell">
    <xdr:from>
      <xdr:col>8</xdr:col>
      <xdr:colOff>39370</xdr:colOff>
      <xdr:row>51</xdr:row>
      <xdr:rowOff>466090</xdr:rowOff>
    </xdr:from>
    <xdr:to>
      <xdr:col>8</xdr:col>
      <xdr:colOff>883285</xdr:colOff>
      <xdr:row>51</xdr:row>
      <xdr:rowOff>1259840</xdr:rowOff>
    </xdr:to>
    <xdr:pic>
      <xdr:nvPicPr>
        <xdr:cNvPr id="148" name="图片 147" descr="截图20230408200557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145020" y="93817440"/>
          <a:ext cx="843915" cy="793750"/>
        </a:xfrm>
        <a:prstGeom prst="rect">
          <a:avLst/>
        </a:prstGeom>
      </xdr:spPr>
    </xdr:pic>
    <xdr:clientData/>
  </xdr:twoCellAnchor>
  <xdr:twoCellAnchor editAs="oneCell">
    <xdr:from>
      <xdr:col>8</xdr:col>
      <xdr:colOff>26035</xdr:colOff>
      <xdr:row>52</xdr:row>
      <xdr:rowOff>328295</xdr:rowOff>
    </xdr:from>
    <xdr:to>
      <xdr:col>8</xdr:col>
      <xdr:colOff>917575</xdr:colOff>
      <xdr:row>52</xdr:row>
      <xdr:rowOff>1228090</xdr:rowOff>
    </xdr:to>
    <xdr:pic>
      <xdr:nvPicPr>
        <xdr:cNvPr id="149" name="图片 148" descr="截图20230408201102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131685" y="95584645"/>
          <a:ext cx="891540" cy="899795"/>
        </a:xfrm>
        <a:prstGeom prst="rect">
          <a:avLst/>
        </a:prstGeom>
      </xdr:spPr>
    </xdr:pic>
    <xdr:clientData/>
  </xdr:twoCellAnchor>
  <xdr:twoCellAnchor editAs="oneCell">
    <xdr:from>
      <xdr:col>8</xdr:col>
      <xdr:colOff>135890</xdr:colOff>
      <xdr:row>53</xdr:row>
      <xdr:rowOff>419735</xdr:rowOff>
    </xdr:from>
    <xdr:to>
      <xdr:col>8</xdr:col>
      <xdr:colOff>936625</xdr:colOff>
      <xdr:row>53</xdr:row>
      <xdr:rowOff>1313815</xdr:rowOff>
    </xdr:to>
    <xdr:pic>
      <xdr:nvPicPr>
        <xdr:cNvPr id="150" name="图片 149" descr="截图20230408201347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241540" y="97581085"/>
          <a:ext cx="800735" cy="894080"/>
        </a:xfrm>
        <a:prstGeom prst="rect">
          <a:avLst/>
        </a:prstGeom>
      </xdr:spPr>
    </xdr:pic>
    <xdr:clientData/>
  </xdr:twoCellAnchor>
  <xdr:twoCellAnchor editAs="oneCell">
    <xdr:from>
      <xdr:col>8</xdr:col>
      <xdr:colOff>45085</xdr:colOff>
      <xdr:row>54</xdr:row>
      <xdr:rowOff>453390</xdr:rowOff>
    </xdr:from>
    <xdr:to>
      <xdr:col>9</xdr:col>
      <xdr:colOff>2540</xdr:colOff>
      <xdr:row>54</xdr:row>
      <xdr:rowOff>1348105</xdr:rowOff>
    </xdr:to>
    <xdr:pic>
      <xdr:nvPicPr>
        <xdr:cNvPr id="151" name="图片 150" descr="截图20230408201538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150735" y="99519740"/>
          <a:ext cx="929005" cy="894715"/>
        </a:xfrm>
        <a:prstGeom prst="rect">
          <a:avLst/>
        </a:prstGeom>
      </xdr:spPr>
    </xdr:pic>
    <xdr:clientData/>
  </xdr:twoCellAnchor>
  <xdr:twoCellAnchor editAs="oneCell">
    <xdr:from>
      <xdr:col>8</xdr:col>
      <xdr:colOff>66040</xdr:colOff>
      <xdr:row>56</xdr:row>
      <xdr:rowOff>434975</xdr:rowOff>
    </xdr:from>
    <xdr:to>
      <xdr:col>8</xdr:col>
      <xdr:colOff>894080</xdr:colOff>
      <xdr:row>56</xdr:row>
      <xdr:rowOff>1302385</xdr:rowOff>
    </xdr:to>
    <xdr:pic>
      <xdr:nvPicPr>
        <xdr:cNvPr id="152" name="图片 151" descr="截图20230408202231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171690" y="103311325"/>
          <a:ext cx="828040" cy="867410"/>
        </a:xfrm>
        <a:prstGeom prst="rect">
          <a:avLst/>
        </a:prstGeom>
      </xdr:spPr>
    </xdr:pic>
    <xdr:clientData/>
  </xdr:twoCellAnchor>
  <xdr:twoCellAnchor editAs="oneCell">
    <xdr:from>
      <xdr:col>8</xdr:col>
      <xdr:colOff>43180</xdr:colOff>
      <xdr:row>57</xdr:row>
      <xdr:rowOff>565785</xdr:rowOff>
    </xdr:from>
    <xdr:to>
      <xdr:col>8</xdr:col>
      <xdr:colOff>908685</xdr:colOff>
      <xdr:row>57</xdr:row>
      <xdr:rowOff>1330960</xdr:rowOff>
    </xdr:to>
    <xdr:pic>
      <xdr:nvPicPr>
        <xdr:cNvPr id="153" name="图片 152" descr="截图20230408202449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148830" y="105347135"/>
          <a:ext cx="865505" cy="76517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58</xdr:row>
      <xdr:rowOff>633095</xdr:rowOff>
    </xdr:from>
    <xdr:to>
      <xdr:col>8</xdr:col>
      <xdr:colOff>901700</xdr:colOff>
      <xdr:row>58</xdr:row>
      <xdr:rowOff>1426845</xdr:rowOff>
    </xdr:to>
    <xdr:pic>
      <xdr:nvPicPr>
        <xdr:cNvPr id="154" name="图片 153" descr="截图20230408202641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166610" y="107319445"/>
          <a:ext cx="840740" cy="79375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36</xdr:row>
      <xdr:rowOff>401320</xdr:rowOff>
    </xdr:from>
    <xdr:to>
      <xdr:col>8</xdr:col>
      <xdr:colOff>923925</xdr:colOff>
      <xdr:row>36</xdr:row>
      <xdr:rowOff>1289685</xdr:rowOff>
    </xdr:to>
    <xdr:pic>
      <xdr:nvPicPr>
        <xdr:cNvPr id="155" name="图片 154" descr="截图2023040820342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120890" y="65177670"/>
          <a:ext cx="908685" cy="8883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0"/>
  <sheetViews>
    <sheetView tabSelected="1" topLeftCell="A52" workbookViewId="0">
      <selection activeCell="N53" sqref="N53"/>
    </sheetView>
  </sheetViews>
  <sheetFormatPr defaultColWidth="9" defaultRowHeight="14.25"/>
  <cols>
    <col min="1" max="1" width="5.75" style="2" customWidth="1"/>
    <col min="2" max="2" width="11.125" style="3" customWidth="1"/>
    <col min="3" max="3" width="7.75" style="2" customWidth="1"/>
    <col min="4" max="4" width="9" style="2" customWidth="1"/>
    <col min="5" max="5" width="19.875" style="2" customWidth="1"/>
    <col min="6" max="6" width="15.5" style="2" customWidth="1"/>
    <col min="7" max="7" width="11.375" style="2" customWidth="1"/>
    <col min="8" max="8" width="12.875" style="2" customWidth="1"/>
    <col min="9" max="9" width="12.75" style="2" customWidth="1"/>
    <col min="10" max="16384" width="9" style="2"/>
  </cols>
  <sheetData>
    <row r="1" ht="48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ht="46.5" customHeight="1" spans="1:9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6" t="s">
        <v>8</v>
      </c>
      <c r="I2" s="5" t="s">
        <v>9</v>
      </c>
    </row>
    <row r="3" ht="125" customHeight="1" spans="1:9">
      <c r="A3" s="7">
        <v>1</v>
      </c>
      <c r="B3" s="8" t="s">
        <v>10</v>
      </c>
      <c r="C3" s="8" t="s">
        <v>11</v>
      </c>
      <c r="D3" s="8">
        <v>100</v>
      </c>
      <c r="E3" s="8" t="s">
        <v>12</v>
      </c>
      <c r="F3" s="8" t="s">
        <v>13</v>
      </c>
      <c r="G3" s="7"/>
      <c r="H3" s="9">
        <f t="shared" ref="H3:H25" si="0">D3*G3</f>
        <v>0</v>
      </c>
      <c r="I3" s="16"/>
    </row>
    <row r="4" ht="150" customHeight="1" spans="1:9">
      <c r="A4" s="7">
        <v>2</v>
      </c>
      <c r="B4" s="8" t="s">
        <v>14</v>
      </c>
      <c r="C4" s="8" t="s">
        <v>15</v>
      </c>
      <c r="D4" s="8">
        <v>100</v>
      </c>
      <c r="E4" s="8" t="s">
        <v>12</v>
      </c>
      <c r="F4" s="8" t="s">
        <v>16</v>
      </c>
      <c r="G4" s="7"/>
      <c r="H4" s="9">
        <f t="shared" si="0"/>
        <v>0</v>
      </c>
      <c r="I4" s="16"/>
    </row>
    <row r="5" ht="150" customHeight="1" spans="1:9">
      <c r="A5" s="7">
        <v>3</v>
      </c>
      <c r="B5" s="8" t="s">
        <v>17</v>
      </c>
      <c r="C5" s="8" t="s">
        <v>11</v>
      </c>
      <c r="D5" s="8">
        <v>3000</v>
      </c>
      <c r="E5" s="8" t="s">
        <v>18</v>
      </c>
      <c r="F5" s="8" t="s">
        <v>19</v>
      </c>
      <c r="G5" s="7"/>
      <c r="H5" s="9">
        <f t="shared" si="0"/>
        <v>0</v>
      </c>
      <c r="I5" s="16"/>
    </row>
    <row r="6" ht="81" customHeight="1" spans="1:9">
      <c r="A6" s="7">
        <v>4</v>
      </c>
      <c r="B6" s="8" t="s">
        <v>20</v>
      </c>
      <c r="C6" s="8" t="s">
        <v>21</v>
      </c>
      <c r="D6" s="8">
        <v>10000</v>
      </c>
      <c r="E6" s="8" t="s">
        <v>22</v>
      </c>
      <c r="F6" s="8" t="s">
        <v>23</v>
      </c>
      <c r="G6" s="7"/>
      <c r="H6" s="9">
        <f t="shared" si="0"/>
        <v>0</v>
      </c>
      <c r="I6" s="16"/>
    </row>
    <row r="7" ht="150" customHeight="1" spans="1:9">
      <c r="A7" s="7">
        <v>5</v>
      </c>
      <c r="B7" s="8" t="s">
        <v>24</v>
      </c>
      <c r="C7" s="8" t="s">
        <v>21</v>
      </c>
      <c r="D7" s="8">
        <v>200</v>
      </c>
      <c r="E7" s="8" t="s">
        <v>25</v>
      </c>
      <c r="F7" s="8" t="s">
        <v>26</v>
      </c>
      <c r="G7" s="7"/>
      <c r="H7" s="9">
        <f t="shared" si="0"/>
        <v>0</v>
      </c>
      <c r="I7" s="16"/>
    </row>
    <row r="8" ht="150" customHeight="1" spans="1:9">
      <c r="A8" s="7">
        <v>6</v>
      </c>
      <c r="B8" s="8" t="s">
        <v>27</v>
      </c>
      <c r="C8" s="8" t="s">
        <v>28</v>
      </c>
      <c r="D8" s="8">
        <v>150</v>
      </c>
      <c r="E8" s="8" t="s">
        <v>29</v>
      </c>
      <c r="F8" s="8" t="s">
        <v>30</v>
      </c>
      <c r="G8" s="7"/>
      <c r="H8" s="9">
        <f t="shared" si="0"/>
        <v>0</v>
      </c>
      <c r="I8" s="17"/>
    </row>
    <row r="9" ht="150" customHeight="1" spans="1:9">
      <c r="A9" s="7">
        <v>7</v>
      </c>
      <c r="B9" s="8" t="s">
        <v>27</v>
      </c>
      <c r="C9" s="8" t="s">
        <v>28</v>
      </c>
      <c r="D9" s="8">
        <v>300</v>
      </c>
      <c r="E9" s="8" t="s">
        <v>31</v>
      </c>
      <c r="F9" s="8" t="s">
        <v>32</v>
      </c>
      <c r="G9" s="7"/>
      <c r="H9" s="9">
        <f t="shared" si="0"/>
        <v>0</v>
      </c>
      <c r="I9" s="17"/>
    </row>
    <row r="10" ht="150" customHeight="1" spans="1:9">
      <c r="A10" s="7">
        <v>8</v>
      </c>
      <c r="B10" s="8" t="s">
        <v>27</v>
      </c>
      <c r="C10" s="8" t="s">
        <v>28</v>
      </c>
      <c r="D10" s="8">
        <v>200</v>
      </c>
      <c r="E10" s="8" t="s">
        <v>31</v>
      </c>
      <c r="F10" s="8" t="s">
        <v>32</v>
      </c>
      <c r="G10" s="7"/>
      <c r="H10" s="9">
        <f t="shared" si="0"/>
        <v>0</v>
      </c>
      <c r="I10" s="17"/>
    </row>
    <row r="11" ht="150" customHeight="1" spans="1:9">
      <c r="A11" s="7">
        <v>9</v>
      </c>
      <c r="B11" s="8" t="s">
        <v>27</v>
      </c>
      <c r="C11" s="8" t="s">
        <v>28</v>
      </c>
      <c r="D11" s="8">
        <v>100</v>
      </c>
      <c r="E11" s="8" t="s">
        <v>33</v>
      </c>
      <c r="F11" s="8" t="s">
        <v>32</v>
      </c>
      <c r="G11" s="7"/>
      <c r="H11" s="9">
        <f t="shared" si="0"/>
        <v>0</v>
      </c>
      <c r="I11" s="17"/>
    </row>
    <row r="12" ht="150" customHeight="1" spans="1:9">
      <c r="A12" s="7">
        <v>10</v>
      </c>
      <c r="B12" s="8" t="s">
        <v>27</v>
      </c>
      <c r="C12" s="8" t="s">
        <v>28</v>
      </c>
      <c r="D12" s="8">
        <v>100</v>
      </c>
      <c r="E12" s="8" t="s">
        <v>34</v>
      </c>
      <c r="F12" s="8" t="s">
        <v>32</v>
      </c>
      <c r="G12" s="7"/>
      <c r="H12" s="9">
        <f t="shared" si="0"/>
        <v>0</v>
      </c>
      <c r="I12" s="17"/>
    </row>
    <row r="13" ht="150" customHeight="1" spans="1:9">
      <c r="A13" s="7">
        <v>11</v>
      </c>
      <c r="B13" s="8" t="s">
        <v>35</v>
      </c>
      <c r="C13" s="8" t="s">
        <v>15</v>
      </c>
      <c r="D13" s="8">
        <v>10</v>
      </c>
      <c r="E13" s="8" t="s">
        <v>36</v>
      </c>
      <c r="F13" s="8" t="s">
        <v>37</v>
      </c>
      <c r="G13" s="7"/>
      <c r="H13" s="9">
        <f t="shared" si="0"/>
        <v>0</v>
      </c>
      <c r="I13" s="17"/>
    </row>
    <row r="14" ht="150" customHeight="1" spans="1:9">
      <c r="A14" s="7">
        <v>12</v>
      </c>
      <c r="B14" s="8" t="s">
        <v>38</v>
      </c>
      <c r="C14" s="8" t="s">
        <v>15</v>
      </c>
      <c r="D14" s="8">
        <v>500</v>
      </c>
      <c r="E14" s="8" t="s">
        <v>39</v>
      </c>
      <c r="F14" s="8" t="s">
        <v>40</v>
      </c>
      <c r="G14" s="7"/>
      <c r="H14" s="9">
        <f t="shared" si="0"/>
        <v>0</v>
      </c>
      <c r="I14" s="16"/>
    </row>
    <row r="15" ht="150" customHeight="1" spans="1:9">
      <c r="A15" s="7">
        <v>13</v>
      </c>
      <c r="B15" s="8" t="s">
        <v>41</v>
      </c>
      <c r="C15" s="8" t="s">
        <v>42</v>
      </c>
      <c r="D15" s="8">
        <v>500</v>
      </c>
      <c r="E15" s="8" t="s">
        <v>43</v>
      </c>
      <c r="F15" s="8" t="s">
        <v>44</v>
      </c>
      <c r="G15" s="7"/>
      <c r="H15" s="9">
        <f t="shared" si="0"/>
        <v>0</v>
      </c>
      <c r="I15" s="16"/>
    </row>
    <row r="16" ht="150" customHeight="1" spans="1:9">
      <c r="A16" s="7">
        <v>14</v>
      </c>
      <c r="B16" s="8" t="s">
        <v>45</v>
      </c>
      <c r="C16" s="8" t="s">
        <v>46</v>
      </c>
      <c r="D16" s="8">
        <v>1000</v>
      </c>
      <c r="E16" s="8" t="s">
        <v>47</v>
      </c>
      <c r="F16" s="8" t="s">
        <v>48</v>
      </c>
      <c r="G16" s="7"/>
      <c r="H16" s="9">
        <f t="shared" si="0"/>
        <v>0</v>
      </c>
      <c r="I16" s="16"/>
    </row>
    <row r="17" ht="150" customHeight="1" spans="1:9">
      <c r="A17" s="7">
        <v>15</v>
      </c>
      <c r="B17" s="8" t="s">
        <v>49</v>
      </c>
      <c r="C17" s="8" t="s">
        <v>50</v>
      </c>
      <c r="D17" s="8">
        <v>5000</v>
      </c>
      <c r="E17" s="8" t="s">
        <v>51</v>
      </c>
      <c r="F17" s="8" t="s">
        <v>52</v>
      </c>
      <c r="G17" s="7"/>
      <c r="H17" s="9">
        <f t="shared" si="0"/>
        <v>0</v>
      </c>
      <c r="I17" s="16"/>
    </row>
    <row r="18" ht="150" customHeight="1" spans="1:9">
      <c r="A18" s="7">
        <v>16</v>
      </c>
      <c r="B18" s="8" t="s">
        <v>53</v>
      </c>
      <c r="C18" s="8" t="s">
        <v>54</v>
      </c>
      <c r="D18" s="8">
        <v>1000</v>
      </c>
      <c r="E18" s="8" t="s">
        <v>55</v>
      </c>
      <c r="F18" s="8" t="s">
        <v>56</v>
      </c>
      <c r="G18" s="7"/>
      <c r="H18" s="9">
        <f t="shared" si="0"/>
        <v>0</v>
      </c>
      <c r="I18" s="16"/>
    </row>
    <row r="19" ht="150" customHeight="1" spans="1:9">
      <c r="A19" s="7">
        <v>17</v>
      </c>
      <c r="B19" s="10" t="s">
        <v>57</v>
      </c>
      <c r="C19" s="10" t="s">
        <v>46</v>
      </c>
      <c r="D19" s="10">
        <v>1000</v>
      </c>
      <c r="E19" s="10" t="s">
        <v>58</v>
      </c>
      <c r="F19" s="10" t="s">
        <v>25</v>
      </c>
      <c r="G19" s="7"/>
      <c r="H19" s="9">
        <f t="shared" si="0"/>
        <v>0</v>
      </c>
      <c r="I19" s="18"/>
    </row>
    <row r="20" ht="150" customHeight="1" spans="1:9">
      <c r="A20" s="7">
        <v>18</v>
      </c>
      <c r="B20" s="8" t="s">
        <v>59</v>
      </c>
      <c r="C20" s="8" t="s">
        <v>54</v>
      </c>
      <c r="D20" s="8">
        <v>1000</v>
      </c>
      <c r="E20" s="10" t="s">
        <v>60</v>
      </c>
      <c r="F20" s="8" t="s">
        <v>61</v>
      </c>
      <c r="G20" s="7"/>
      <c r="H20" s="9">
        <f t="shared" si="0"/>
        <v>0</v>
      </c>
      <c r="I20" s="16"/>
    </row>
    <row r="21" ht="150" customHeight="1" spans="1:9">
      <c r="A21" s="7">
        <v>19</v>
      </c>
      <c r="B21" s="10" t="s">
        <v>62</v>
      </c>
      <c r="C21" s="10" t="s">
        <v>15</v>
      </c>
      <c r="D21" s="10">
        <v>400</v>
      </c>
      <c r="E21" s="10" t="s">
        <v>63</v>
      </c>
      <c r="F21" s="10" t="s">
        <v>64</v>
      </c>
      <c r="G21" s="7"/>
      <c r="H21" s="9">
        <f t="shared" si="0"/>
        <v>0</v>
      </c>
      <c r="I21" s="18"/>
    </row>
    <row r="22" ht="150" customHeight="1" spans="1:9">
      <c r="A22" s="7">
        <v>20</v>
      </c>
      <c r="B22" s="8" t="s">
        <v>65</v>
      </c>
      <c r="C22" s="8" t="s">
        <v>15</v>
      </c>
      <c r="D22" s="8">
        <v>50</v>
      </c>
      <c r="E22" s="8" t="s">
        <v>66</v>
      </c>
      <c r="F22" s="8" t="s">
        <v>67</v>
      </c>
      <c r="G22" s="7"/>
      <c r="H22" s="9">
        <f t="shared" si="0"/>
        <v>0</v>
      </c>
      <c r="I22" s="16"/>
    </row>
    <row r="23" ht="150" customHeight="1" spans="1:9">
      <c r="A23" s="7">
        <v>21</v>
      </c>
      <c r="B23" s="8" t="s">
        <v>68</v>
      </c>
      <c r="C23" s="8" t="s">
        <v>54</v>
      </c>
      <c r="D23" s="10">
        <v>1000</v>
      </c>
      <c r="E23" s="10" t="s">
        <v>69</v>
      </c>
      <c r="F23" s="10" t="s">
        <v>70</v>
      </c>
      <c r="G23" s="7"/>
      <c r="H23" s="9">
        <f t="shared" si="0"/>
        <v>0</v>
      </c>
      <c r="I23" s="19"/>
    </row>
    <row r="24" ht="150" customHeight="1" spans="1:9">
      <c r="A24" s="7">
        <v>22</v>
      </c>
      <c r="B24" s="8" t="s">
        <v>71</v>
      </c>
      <c r="C24" s="8" t="s">
        <v>50</v>
      </c>
      <c r="D24" s="8">
        <v>100</v>
      </c>
      <c r="E24" s="10" t="s">
        <v>72</v>
      </c>
      <c r="F24" s="8" t="s">
        <v>73</v>
      </c>
      <c r="G24" s="7"/>
      <c r="H24" s="9">
        <f t="shared" si="0"/>
        <v>0</v>
      </c>
      <c r="I24" s="19"/>
    </row>
    <row r="25" ht="150" customHeight="1" spans="1:9">
      <c r="A25" s="7">
        <v>23</v>
      </c>
      <c r="B25" s="10" t="s">
        <v>74</v>
      </c>
      <c r="C25" s="10" t="s">
        <v>75</v>
      </c>
      <c r="D25" s="10">
        <v>200</v>
      </c>
      <c r="E25" s="10" t="s">
        <v>76</v>
      </c>
      <c r="F25" s="8" t="s">
        <v>77</v>
      </c>
      <c r="G25" s="7"/>
      <c r="H25" s="9">
        <f t="shared" si="0"/>
        <v>0</v>
      </c>
      <c r="I25" s="20"/>
    </row>
    <row r="26" ht="150" customHeight="1" spans="1:9">
      <c r="A26" s="7">
        <v>24</v>
      </c>
      <c r="B26" s="8" t="s">
        <v>78</v>
      </c>
      <c r="C26" s="8" t="s">
        <v>46</v>
      </c>
      <c r="D26" s="8">
        <v>1000</v>
      </c>
      <c r="E26" s="8" t="s">
        <v>79</v>
      </c>
      <c r="F26" s="8" t="s">
        <v>37</v>
      </c>
      <c r="G26" s="7"/>
      <c r="H26" s="9">
        <f t="shared" ref="H26:H59" si="1">D26*G26</f>
        <v>0</v>
      </c>
      <c r="I26" s="16"/>
    </row>
    <row r="27" ht="150" customHeight="1" spans="1:9">
      <c r="A27" s="7">
        <v>25</v>
      </c>
      <c r="B27" s="8" t="s">
        <v>80</v>
      </c>
      <c r="C27" s="8" t="s">
        <v>11</v>
      </c>
      <c r="D27" s="8">
        <v>350</v>
      </c>
      <c r="E27" s="10" t="s">
        <v>81</v>
      </c>
      <c r="F27" s="10" t="s">
        <v>82</v>
      </c>
      <c r="G27" s="7"/>
      <c r="H27" s="9">
        <f t="shared" si="1"/>
        <v>0</v>
      </c>
      <c r="I27" s="17"/>
    </row>
    <row r="28" ht="150" customHeight="1" spans="1:9">
      <c r="A28" s="7">
        <v>26</v>
      </c>
      <c r="B28" s="8" t="s">
        <v>83</v>
      </c>
      <c r="C28" s="8" t="s">
        <v>84</v>
      </c>
      <c r="D28" s="8">
        <v>1000</v>
      </c>
      <c r="E28" s="8" t="s">
        <v>85</v>
      </c>
      <c r="F28" s="8" t="s">
        <v>82</v>
      </c>
      <c r="G28" s="7"/>
      <c r="H28" s="9">
        <f t="shared" si="1"/>
        <v>0</v>
      </c>
      <c r="I28" s="16"/>
    </row>
    <row r="29" ht="150" customHeight="1" spans="1:9">
      <c r="A29" s="7">
        <v>27</v>
      </c>
      <c r="B29" s="8" t="s">
        <v>86</v>
      </c>
      <c r="C29" s="8" t="s">
        <v>15</v>
      </c>
      <c r="D29" s="8">
        <v>30</v>
      </c>
      <c r="E29" s="8" t="s">
        <v>87</v>
      </c>
      <c r="F29" s="8" t="s">
        <v>88</v>
      </c>
      <c r="G29" s="7"/>
      <c r="H29" s="9">
        <f t="shared" si="1"/>
        <v>0</v>
      </c>
      <c r="I29" s="16"/>
    </row>
    <row r="30" ht="150" customHeight="1" spans="1:9">
      <c r="A30" s="7">
        <v>28</v>
      </c>
      <c r="B30" s="8" t="s">
        <v>89</v>
      </c>
      <c r="C30" s="8" t="s">
        <v>90</v>
      </c>
      <c r="D30" s="8">
        <v>10</v>
      </c>
      <c r="E30" s="8" t="s">
        <v>91</v>
      </c>
      <c r="F30" s="8" t="s">
        <v>92</v>
      </c>
      <c r="G30" s="7"/>
      <c r="H30" s="9">
        <f t="shared" si="1"/>
        <v>0</v>
      </c>
      <c r="I30" s="16"/>
    </row>
    <row r="31" ht="150" customHeight="1" spans="1:9">
      <c r="A31" s="7">
        <v>29</v>
      </c>
      <c r="B31" s="8" t="s">
        <v>93</v>
      </c>
      <c r="C31" s="8" t="s">
        <v>15</v>
      </c>
      <c r="D31" s="8">
        <v>20</v>
      </c>
      <c r="E31" s="8" t="s">
        <v>34</v>
      </c>
      <c r="F31" s="8" t="s">
        <v>94</v>
      </c>
      <c r="G31" s="7"/>
      <c r="H31" s="9">
        <f t="shared" si="1"/>
        <v>0</v>
      </c>
      <c r="I31" s="16"/>
    </row>
    <row r="32" ht="150" customHeight="1" spans="1:9">
      <c r="A32" s="7">
        <v>30</v>
      </c>
      <c r="B32" s="8" t="s">
        <v>95</v>
      </c>
      <c r="C32" s="8" t="s">
        <v>15</v>
      </c>
      <c r="D32" s="8">
        <v>500</v>
      </c>
      <c r="E32" s="8" t="s">
        <v>96</v>
      </c>
      <c r="F32" s="8" t="s">
        <v>88</v>
      </c>
      <c r="G32" s="7"/>
      <c r="H32" s="9">
        <f t="shared" si="1"/>
        <v>0</v>
      </c>
      <c r="I32" s="16"/>
    </row>
    <row r="33" ht="150" customHeight="1" spans="1:9">
      <c r="A33" s="7">
        <v>31</v>
      </c>
      <c r="B33" s="8" t="s">
        <v>97</v>
      </c>
      <c r="C33" s="8" t="s">
        <v>15</v>
      </c>
      <c r="D33" s="8">
        <v>280</v>
      </c>
      <c r="E33" s="8" t="s">
        <v>98</v>
      </c>
      <c r="F33" s="8" t="s">
        <v>99</v>
      </c>
      <c r="G33" s="7"/>
      <c r="H33" s="9">
        <f t="shared" si="1"/>
        <v>0</v>
      </c>
      <c r="I33" s="16"/>
    </row>
    <row r="34" ht="150" customHeight="1" spans="1:9">
      <c r="A34" s="7">
        <v>32</v>
      </c>
      <c r="B34" s="8" t="s">
        <v>100</v>
      </c>
      <c r="C34" s="8" t="s">
        <v>15</v>
      </c>
      <c r="D34" s="8">
        <v>100</v>
      </c>
      <c r="E34" s="8" t="s">
        <v>101</v>
      </c>
      <c r="F34" s="8" t="s">
        <v>102</v>
      </c>
      <c r="G34" s="7"/>
      <c r="H34" s="9">
        <f t="shared" si="1"/>
        <v>0</v>
      </c>
      <c r="I34" s="16"/>
    </row>
    <row r="35" ht="150" customHeight="1" spans="1:9">
      <c r="A35" s="7">
        <v>33</v>
      </c>
      <c r="B35" s="8" t="s">
        <v>103</v>
      </c>
      <c r="C35" s="8" t="s">
        <v>15</v>
      </c>
      <c r="D35" s="8">
        <v>50</v>
      </c>
      <c r="E35" s="8" t="s">
        <v>96</v>
      </c>
      <c r="F35" s="8" t="s">
        <v>104</v>
      </c>
      <c r="G35" s="7"/>
      <c r="H35" s="9">
        <f t="shared" si="1"/>
        <v>0</v>
      </c>
      <c r="I35" s="16"/>
    </row>
    <row r="36" ht="150" customHeight="1" spans="1:9">
      <c r="A36" s="7">
        <v>34</v>
      </c>
      <c r="B36" s="8" t="s">
        <v>105</v>
      </c>
      <c r="C36" s="8" t="s">
        <v>15</v>
      </c>
      <c r="D36" s="8">
        <v>6</v>
      </c>
      <c r="E36" s="8" t="s">
        <v>106</v>
      </c>
      <c r="F36" s="8" t="s">
        <v>107</v>
      </c>
      <c r="G36" s="7"/>
      <c r="H36" s="9">
        <f t="shared" si="1"/>
        <v>0</v>
      </c>
      <c r="I36" s="16"/>
    </row>
    <row r="37" ht="150" customHeight="1" spans="1:9">
      <c r="A37" s="7">
        <v>35</v>
      </c>
      <c r="B37" s="8" t="s">
        <v>108</v>
      </c>
      <c r="C37" s="8" t="s">
        <v>15</v>
      </c>
      <c r="D37" s="8">
        <v>10</v>
      </c>
      <c r="E37" s="8" t="s">
        <v>109</v>
      </c>
      <c r="F37" s="8" t="s">
        <v>110</v>
      </c>
      <c r="G37" s="7"/>
      <c r="H37" s="9">
        <f t="shared" si="1"/>
        <v>0</v>
      </c>
      <c r="I37" s="16"/>
    </row>
    <row r="38" ht="150" customHeight="1" spans="1:9">
      <c r="A38" s="7">
        <v>36</v>
      </c>
      <c r="B38" s="8" t="s">
        <v>111</v>
      </c>
      <c r="C38" s="8" t="s">
        <v>15</v>
      </c>
      <c r="D38" s="8">
        <v>50</v>
      </c>
      <c r="E38" s="8" t="s">
        <v>112</v>
      </c>
      <c r="F38" s="8" t="s">
        <v>113</v>
      </c>
      <c r="G38" s="7"/>
      <c r="H38" s="9">
        <f t="shared" si="1"/>
        <v>0</v>
      </c>
      <c r="I38" s="16"/>
    </row>
    <row r="39" ht="150" customHeight="1" spans="1:9">
      <c r="A39" s="7">
        <v>37</v>
      </c>
      <c r="B39" s="8" t="s">
        <v>114</v>
      </c>
      <c r="C39" s="8" t="s">
        <v>15</v>
      </c>
      <c r="D39" s="8">
        <v>10</v>
      </c>
      <c r="E39" s="8" t="s">
        <v>115</v>
      </c>
      <c r="F39" s="8" t="s">
        <v>116</v>
      </c>
      <c r="G39" s="7"/>
      <c r="H39" s="9">
        <f t="shared" si="1"/>
        <v>0</v>
      </c>
      <c r="I39" s="16"/>
    </row>
    <row r="40" ht="150" customHeight="1" spans="1:9">
      <c r="A40" s="7">
        <v>38</v>
      </c>
      <c r="B40" s="8" t="s">
        <v>117</v>
      </c>
      <c r="C40" s="8" t="s">
        <v>15</v>
      </c>
      <c r="D40" s="8">
        <v>50</v>
      </c>
      <c r="E40" s="8" t="s">
        <v>118</v>
      </c>
      <c r="F40" s="8" t="s">
        <v>119</v>
      </c>
      <c r="G40" s="7"/>
      <c r="H40" s="9">
        <f t="shared" si="1"/>
        <v>0</v>
      </c>
      <c r="I40" s="16"/>
    </row>
    <row r="41" ht="150" customHeight="1" spans="1:9">
      <c r="A41" s="7">
        <v>39</v>
      </c>
      <c r="B41" s="10" t="s">
        <v>120</v>
      </c>
      <c r="C41" s="10" t="s">
        <v>90</v>
      </c>
      <c r="D41" s="10">
        <v>20</v>
      </c>
      <c r="E41" s="10" t="s">
        <v>121</v>
      </c>
      <c r="F41" s="10" t="s">
        <v>122</v>
      </c>
      <c r="G41" s="7"/>
      <c r="H41" s="9">
        <f t="shared" si="1"/>
        <v>0</v>
      </c>
      <c r="I41" s="17"/>
    </row>
    <row r="42" ht="150" customHeight="1" spans="1:9">
      <c r="A42" s="7">
        <v>40</v>
      </c>
      <c r="B42" s="8" t="s">
        <v>123</v>
      </c>
      <c r="C42" s="8" t="s">
        <v>124</v>
      </c>
      <c r="D42" s="8">
        <v>800</v>
      </c>
      <c r="E42" s="8" t="s">
        <v>125</v>
      </c>
      <c r="F42" s="8" t="s">
        <v>126</v>
      </c>
      <c r="G42" s="7"/>
      <c r="H42" s="9">
        <f t="shared" si="1"/>
        <v>0</v>
      </c>
      <c r="I42" s="19"/>
    </row>
    <row r="43" ht="150" customHeight="1" spans="1:9">
      <c r="A43" s="7">
        <v>41</v>
      </c>
      <c r="B43" s="8" t="s">
        <v>127</v>
      </c>
      <c r="C43" s="8" t="s">
        <v>15</v>
      </c>
      <c r="D43" s="8">
        <v>5</v>
      </c>
      <c r="E43" s="8" t="s">
        <v>128</v>
      </c>
      <c r="F43" s="8" t="s">
        <v>129</v>
      </c>
      <c r="G43" s="7"/>
      <c r="H43" s="9">
        <f t="shared" si="1"/>
        <v>0</v>
      </c>
      <c r="I43" s="21"/>
    </row>
    <row r="44" ht="150" customHeight="1" spans="1:9">
      <c r="A44" s="7">
        <v>42</v>
      </c>
      <c r="B44" s="8" t="s">
        <v>130</v>
      </c>
      <c r="C44" s="8" t="s">
        <v>15</v>
      </c>
      <c r="D44" s="8">
        <v>5000</v>
      </c>
      <c r="E44" s="8" t="s">
        <v>131</v>
      </c>
      <c r="F44" s="8" t="s">
        <v>132</v>
      </c>
      <c r="G44" s="7"/>
      <c r="H44" s="9">
        <f t="shared" si="1"/>
        <v>0</v>
      </c>
      <c r="I44" s="21"/>
    </row>
    <row r="45" ht="150" customHeight="1" spans="1:9">
      <c r="A45" s="7">
        <v>43</v>
      </c>
      <c r="B45" s="8" t="s">
        <v>133</v>
      </c>
      <c r="C45" s="8" t="s">
        <v>15</v>
      </c>
      <c r="D45" s="8">
        <v>5000</v>
      </c>
      <c r="E45" s="8" t="s">
        <v>134</v>
      </c>
      <c r="F45" s="8" t="s">
        <v>135</v>
      </c>
      <c r="G45" s="7"/>
      <c r="H45" s="9">
        <f t="shared" si="1"/>
        <v>0</v>
      </c>
      <c r="I45" s="21"/>
    </row>
    <row r="46" ht="150" customHeight="1" spans="1:9">
      <c r="A46" s="7">
        <v>44</v>
      </c>
      <c r="B46" s="8" t="s">
        <v>136</v>
      </c>
      <c r="C46" s="8" t="s">
        <v>90</v>
      </c>
      <c r="D46" s="8">
        <v>200</v>
      </c>
      <c r="E46" s="8" t="s">
        <v>137</v>
      </c>
      <c r="F46" s="8" t="s">
        <v>138</v>
      </c>
      <c r="G46" s="7"/>
      <c r="H46" s="9">
        <f t="shared" si="1"/>
        <v>0</v>
      </c>
      <c r="I46" s="21"/>
    </row>
    <row r="47" ht="150" customHeight="1" spans="1:9">
      <c r="A47" s="7">
        <v>45</v>
      </c>
      <c r="B47" s="8" t="s">
        <v>139</v>
      </c>
      <c r="C47" s="8" t="s">
        <v>21</v>
      </c>
      <c r="D47" s="8">
        <v>200</v>
      </c>
      <c r="E47" s="8" t="s">
        <v>140</v>
      </c>
      <c r="F47" s="8" t="s">
        <v>141</v>
      </c>
      <c r="G47" s="7"/>
      <c r="H47" s="9">
        <f t="shared" si="1"/>
        <v>0</v>
      </c>
      <c r="I47" s="21"/>
    </row>
    <row r="48" ht="150" customHeight="1" spans="1:9">
      <c r="A48" s="7">
        <v>46</v>
      </c>
      <c r="B48" s="8" t="s">
        <v>142</v>
      </c>
      <c r="C48" s="8" t="s">
        <v>143</v>
      </c>
      <c r="D48" s="8">
        <v>100</v>
      </c>
      <c r="E48" s="8" t="s">
        <v>144</v>
      </c>
      <c r="F48" s="8" t="s">
        <v>145</v>
      </c>
      <c r="G48" s="7"/>
      <c r="H48" s="9">
        <f t="shared" si="1"/>
        <v>0</v>
      </c>
      <c r="I48" s="21"/>
    </row>
    <row r="49" ht="150" customHeight="1" spans="1:9">
      <c r="A49" s="7">
        <v>47</v>
      </c>
      <c r="B49" s="8" t="s">
        <v>146</v>
      </c>
      <c r="C49" s="8" t="s">
        <v>15</v>
      </c>
      <c r="D49" s="8">
        <v>20</v>
      </c>
      <c r="E49" s="8" t="s">
        <v>147</v>
      </c>
      <c r="F49" s="8" t="s">
        <v>148</v>
      </c>
      <c r="G49" s="7"/>
      <c r="H49" s="9">
        <f t="shared" si="1"/>
        <v>0</v>
      </c>
      <c r="I49" s="21"/>
    </row>
    <row r="50" ht="150" customHeight="1" spans="1:9">
      <c r="A50" s="7">
        <v>48</v>
      </c>
      <c r="B50" s="8" t="s">
        <v>149</v>
      </c>
      <c r="C50" s="8" t="s">
        <v>15</v>
      </c>
      <c r="D50" s="8">
        <v>4</v>
      </c>
      <c r="E50" s="8" t="s">
        <v>150</v>
      </c>
      <c r="F50" s="8" t="s">
        <v>151</v>
      </c>
      <c r="G50" s="7"/>
      <c r="H50" s="9">
        <f t="shared" si="1"/>
        <v>0</v>
      </c>
      <c r="I50" s="21"/>
    </row>
    <row r="51" ht="150" customHeight="1" spans="1:9">
      <c r="A51" s="7">
        <v>49</v>
      </c>
      <c r="B51" s="8" t="s">
        <v>152</v>
      </c>
      <c r="C51" s="8" t="s">
        <v>153</v>
      </c>
      <c r="D51" s="8">
        <v>1000</v>
      </c>
      <c r="E51" s="8" t="s">
        <v>154</v>
      </c>
      <c r="F51" s="8" t="s">
        <v>155</v>
      </c>
      <c r="G51" s="7"/>
      <c r="H51" s="9">
        <f t="shared" si="1"/>
        <v>0</v>
      </c>
      <c r="I51" s="21"/>
    </row>
    <row r="52" ht="150" customHeight="1" spans="1:9">
      <c r="A52" s="7">
        <v>50</v>
      </c>
      <c r="B52" s="8" t="s">
        <v>156</v>
      </c>
      <c r="C52" s="8" t="s">
        <v>15</v>
      </c>
      <c r="D52" s="8">
        <v>100</v>
      </c>
      <c r="E52" s="8" t="s">
        <v>157</v>
      </c>
      <c r="F52" s="8" t="s">
        <v>158</v>
      </c>
      <c r="G52" s="7"/>
      <c r="H52" s="9">
        <f t="shared" si="1"/>
        <v>0</v>
      </c>
      <c r="I52" s="21"/>
    </row>
    <row r="53" ht="150" customHeight="1" spans="1:9">
      <c r="A53" s="7">
        <v>51</v>
      </c>
      <c r="B53" s="8" t="s">
        <v>159</v>
      </c>
      <c r="C53" s="8" t="s">
        <v>15</v>
      </c>
      <c r="D53" s="8">
        <v>8</v>
      </c>
      <c r="E53" s="8" t="s">
        <v>160</v>
      </c>
      <c r="F53" s="8" t="s">
        <v>161</v>
      </c>
      <c r="G53" s="7"/>
      <c r="H53" s="9">
        <f t="shared" si="1"/>
        <v>0</v>
      </c>
      <c r="I53" s="21"/>
    </row>
    <row r="54" ht="150" customHeight="1" spans="1:9">
      <c r="A54" s="7">
        <v>52</v>
      </c>
      <c r="B54" s="8" t="s">
        <v>162</v>
      </c>
      <c r="C54" s="8" t="s">
        <v>15</v>
      </c>
      <c r="D54" s="8">
        <v>8</v>
      </c>
      <c r="E54" s="8" t="s">
        <v>163</v>
      </c>
      <c r="F54" s="8" t="s">
        <v>164</v>
      </c>
      <c r="G54" s="7"/>
      <c r="H54" s="9">
        <f t="shared" si="1"/>
        <v>0</v>
      </c>
      <c r="I54" s="21"/>
    </row>
    <row r="55" ht="150" customHeight="1" spans="1:9">
      <c r="A55" s="7">
        <v>53</v>
      </c>
      <c r="B55" s="8" t="s">
        <v>165</v>
      </c>
      <c r="C55" s="8" t="s">
        <v>90</v>
      </c>
      <c r="D55" s="8">
        <v>8</v>
      </c>
      <c r="E55" s="8" t="s">
        <v>166</v>
      </c>
      <c r="F55" s="8" t="s">
        <v>167</v>
      </c>
      <c r="G55" s="7"/>
      <c r="H55" s="9">
        <f t="shared" si="1"/>
        <v>0</v>
      </c>
      <c r="I55" s="21"/>
    </row>
    <row r="56" ht="150" customHeight="1" spans="1:9">
      <c r="A56" s="7">
        <v>54</v>
      </c>
      <c r="B56" s="8" t="s">
        <v>168</v>
      </c>
      <c r="C56" s="8" t="s">
        <v>15</v>
      </c>
      <c r="D56" s="8">
        <v>8</v>
      </c>
      <c r="E56" s="8" t="s">
        <v>12</v>
      </c>
      <c r="F56" s="8" t="s">
        <v>12</v>
      </c>
      <c r="G56" s="7"/>
      <c r="H56" s="9">
        <f t="shared" si="1"/>
        <v>0</v>
      </c>
      <c r="I56" s="21"/>
    </row>
    <row r="57" ht="150" customHeight="1" spans="1:9">
      <c r="A57" s="7">
        <v>55</v>
      </c>
      <c r="B57" s="8" t="s">
        <v>169</v>
      </c>
      <c r="C57" s="8" t="s">
        <v>15</v>
      </c>
      <c r="D57" s="8">
        <v>8</v>
      </c>
      <c r="E57" s="8" t="s">
        <v>170</v>
      </c>
      <c r="F57" s="8" t="s">
        <v>171</v>
      </c>
      <c r="G57" s="7"/>
      <c r="H57" s="9">
        <f t="shared" si="1"/>
        <v>0</v>
      </c>
      <c r="I57" s="21"/>
    </row>
    <row r="58" ht="150" customHeight="1" spans="1:9">
      <c r="A58" s="7">
        <v>56</v>
      </c>
      <c r="B58" s="8" t="s">
        <v>172</v>
      </c>
      <c r="C58" s="8" t="s">
        <v>21</v>
      </c>
      <c r="D58" s="8">
        <v>8</v>
      </c>
      <c r="E58" s="8" t="s">
        <v>173</v>
      </c>
      <c r="F58" s="8" t="s">
        <v>174</v>
      </c>
      <c r="G58" s="7"/>
      <c r="H58" s="11">
        <f t="shared" si="1"/>
        <v>0</v>
      </c>
      <c r="I58" s="21"/>
    </row>
    <row r="59" ht="150" customHeight="1" spans="1:9">
      <c r="A59" s="7">
        <v>57</v>
      </c>
      <c r="B59" s="8" t="s">
        <v>175</v>
      </c>
      <c r="C59" s="8" t="s">
        <v>15</v>
      </c>
      <c r="D59" s="8">
        <v>30</v>
      </c>
      <c r="E59" s="8" t="s">
        <v>176</v>
      </c>
      <c r="F59" s="8" t="s">
        <v>177</v>
      </c>
      <c r="G59" s="7"/>
      <c r="H59" s="9">
        <f t="shared" si="1"/>
        <v>0</v>
      </c>
      <c r="I59" s="21"/>
    </row>
    <row r="60" ht="33" customHeight="1" spans="1:8">
      <c r="A60" s="12" t="s">
        <v>178</v>
      </c>
      <c r="B60" s="7"/>
      <c r="C60" s="12"/>
      <c r="D60" s="12"/>
      <c r="E60" s="13">
        <f>SUM(H3:H59)</f>
        <v>0</v>
      </c>
      <c r="F60" s="13"/>
      <c r="G60" s="13"/>
      <c r="H60" s="13"/>
    </row>
    <row r="61" ht="33" customHeight="1" spans="1:8">
      <c r="A61" s="12" t="s">
        <v>179</v>
      </c>
      <c r="B61" s="7"/>
      <c r="C61" s="12"/>
      <c r="D61" s="12"/>
      <c r="E61" s="14" t="str">
        <f>IF(MOD(E60,1)=0,TEXT(INT(E60),"[DBNUM2]")&amp;"元"&amp;"整",TEXT(INT(E60),"[DBNUM2]")&amp;"元"&amp;TEXT(MID(E60,LEN(INT(E60))+2,1),"[DBNUM2]D角")&amp;TEXT(MID(E60,LEN(INT(E60))+3,1),"[DBNUM2]D分"))</f>
        <v>零元整</v>
      </c>
      <c r="F61" s="14"/>
      <c r="G61" s="14"/>
      <c r="H61" s="14"/>
    </row>
    <row r="62" ht="33" customHeight="1" spans="1:8">
      <c r="A62" s="12" t="s">
        <v>180</v>
      </c>
      <c r="B62" s="7"/>
      <c r="C62" s="12"/>
      <c r="D62" s="12"/>
      <c r="E62" s="15"/>
      <c r="F62" s="15"/>
      <c r="G62" s="15"/>
      <c r="H62" s="15"/>
    </row>
    <row r="63" ht="33" customHeight="1" spans="1:8">
      <c r="A63" s="12" t="s">
        <v>181</v>
      </c>
      <c r="B63" s="7"/>
      <c r="C63" s="12"/>
      <c r="D63" s="12"/>
      <c r="E63" s="13">
        <f>ROUND(E60/(1+E62),2)</f>
        <v>0</v>
      </c>
      <c r="F63" s="13"/>
      <c r="G63" s="13"/>
      <c r="H63" s="13"/>
    </row>
    <row r="64" ht="33" customHeight="1" spans="1:8">
      <c r="A64" s="12" t="s">
        <v>182</v>
      </c>
      <c r="B64" s="7"/>
      <c r="C64" s="12"/>
      <c r="D64" s="12"/>
      <c r="E64" s="14" t="str">
        <f>IF(MOD(E63,1)=0,TEXT(INT(E63),"[DBNUM2]")&amp;"元"&amp;"整",TEXT(INT(E63),"[DBNUM2]")&amp;"元"&amp;TEXT(MID(E63,LEN(INT(E63))+2,1),"[DBNUM2]D角")&amp;TEXT(MID(E63,LEN(INT(E63))+3,1),"[DBNUM2]D分"))</f>
        <v>零元整</v>
      </c>
      <c r="F64" s="14"/>
      <c r="G64" s="14"/>
      <c r="H64" s="14"/>
    </row>
    <row r="66" s="1" customFormat="1" ht="23.25" customHeight="1" spans="1:6">
      <c r="A66" s="1" t="s">
        <v>183</v>
      </c>
      <c r="B66" s="22"/>
      <c r="F66" s="22"/>
    </row>
    <row r="67" s="1" customFormat="1" ht="23.25" customHeight="1" spans="1:6">
      <c r="A67" s="23" t="s">
        <v>184</v>
      </c>
      <c r="B67" s="22"/>
      <c r="C67" s="22"/>
      <c r="D67" s="24"/>
      <c r="E67" s="24"/>
      <c r="F67" s="22"/>
    </row>
    <row r="68" s="1" customFormat="1" ht="23.25" customHeight="1" spans="1:6">
      <c r="A68" s="1" t="s">
        <v>185</v>
      </c>
      <c r="B68" s="22"/>
      <c r="C68" s="22"/>
      <c r="D68" s="24"/>
      <c r="E68" s="24"/>
      <c r="F68" s="22"/>
    </row>
    <row r="69" s="1" customFormat="1" ht="23.25" customHeight="1" spans="1:6">
      <c r="A69" s="1" t="s">
        <v>186</v>
      </c>
      <c r="B69" s="22"/>
      <c r="C69" s="22"/>
      <c r="D69" s="24"/>
      <c r="E69" s="24"/>
      <c r="F69" s="22"/>
    </row>
    <row r="70" s="1" customFormat="1" ht="24.75" customHeight="1" spans="1:6">
      <c r="A70" s="1" t="s">
        <v>187</v>
      </c>
      <c r="B70" s="22"/>
      <c r="F70" s="22"/>
    </row>
  </sheetData>
  <mergeCells count="11">
    <mergeCell ref="A1:H1"/>
    <mergeCell ref="A60:D60"/>
    <mergeCell ref="E60:H60"/>
    <mergeCell ref="A61:D61"/>
    <mergeCell ref="E61:H61"/>
    <mergeCell ref="A62:D62"/>
    <mergeCell ref="E62:H62"/>
    <mergeCell ref="A63:D63"/>
    <mergeCell ref="E63:H63"/>
    <mergeCell ref="A64:D64"/>
    <mergeCell ref="E64:H64"/>
  </mergeCells>
  <printOptions horizontalCentered="1"/>
  <pageMargins left="0.236111111111111" right="0.236111111111111" top="0.275" bottom="0.275" header="0.314583333333333" footer="0.314583333333333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梦游</cp:lastModifiedBy>
  <dcterms:created xsi:type="dcterms:W3CDTF">2015-06-05T18:19:00Z</dcterms:created>
  <cp:lastPrinted>2022-11-02T03:46:00Z</cp:lastPrinted>
  <dcterms:modified xsi:type="dcterms:W3CDTF">2023-04-18T05:46:46Z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5D71D7757CEB430A9BD88D1631BCCA0C</vt:lpwstr>
  </property>
</Properties>
</file>