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25" windowHeight="9840"/>
  </bookViews>
  <sheets>
    <sheet name="烽中升" sheetId="3" r:id="rId1"/>
  </sheets>
  <calcPr calcId="124519"/>
</workbook>
</file>

<file path=xl/calcChain.xml><?xml version="1.0" encoding="utf-8"?>
<calcChain xmlns="http://schemas.openxmlformats.org/spreadsheetml/2006/main">
  <c r="D58" i="3"/>
  <c r="D57"/>
  <c r="D60" s="1"/>
  <c r="D61" s="1"/>
</calcChain>
</file>

<file path=xl/sharedStrings.xml><?xml version="1.0" encoding="utf-8"?>
<sst xmlns="http://schemas.openxmlformats.org/spreadsheetml/2006/main" count="209" uniqueCount="145">
  <si>
    <t xml:space="preserve">                   </t>
  </si>
  <si>
    <t>项目组成</t>
  </si>
  <si>
    <t>品名</t>
  </si>
  <si>
    <t>规格</t>
  </si>
  <si>
    <t>单位</t>
  </si>
  <si>
    <t>数量</t>
  </si>
  <si>
    <t>单价（含税）</t>
  </si>
  <si>
    <t>合价</t>
  </si>
  <si>
    <t>备注</t>
  </si>
  <si>
    <t>一、办公室明细</t>
  </si>
  <si>
    <t>小标牌</t>
  </si>
  <si>
    <t>400*200mm</t>
  </si>
  <si>
    <t>块</t>
  </si>
  <si>
    <t>户外型</t>
  </si>
  <si>
    <t>责任人小牌</t>
  </si>
  <si>
    <t>户外型、含安装</t>
  </si>
  <si>
    <t>外墙标语牌</t>
  </si>
  <si>
    <t>800*380mm</t>
  </si>
  <si>
    <r>
      <rPr>
        <sz val="9"/>
        <color theme="1"/>
        <rFont val="宋体"/>
        <family val="3"/>
        <charset val="134"/>
      </rPr>
      <t>职责牌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含设计</t>
    </r>
    <r>
      <rPr>
        <sz val="9"/>
        <color theme="1"/>
        <rFont val="Times New Roman"/>
        <family val="1"/>
      </rPr>
      <t>)</t>
    </r>
  </si>
  <si>
    <t>600*900mm</t>
  </si>
  <si>
    <t>户内型、含安装</t>
  </si>
  <si>
    <t>科室牌</t>
  </si>
  <si>
    <r>
      <rPr>
        <sz val="9"/>
        <color theme="1"/>
        <rFont val="Times New Roman"/>
        <family val="1"/>
      </rPr>
      <t>10mm</t>
    </r>
    <r>
      <rPr>
        <sz val="9"/>
        <color theme="1"/>
        <rFont val="宋体"/>
        <family val="3"/>
        <charset val="134"/>
      </rPr>
      <t>透明有机镜像</t>
    </r>
    <r>
      <rPr>
        <sz val="9"/>
        <color theme="1"/>
        <rFont val="Times New Roman"/>
        <family val="1"/>
      </rPr>
      <t>UV</t>
    </r>
  </si>
  <si>
    <t>车圆边、含安装</t>
  </si>
  <si>
    <t>总平面图</t>
  </si>
  <si>
    <t>1400*800mm</t>
  </si>
  <si>
    <t>含设计、含安装</t>
  </si>
  <si>
    <t>玻璃门贴</t>
  </si>
  <si>
    <t>1300mm</t>
  </si>
  <si>
    <t>条</t>
  </si>
  <si>
    <t>公告栏看板</t>
  </si>
  <si>
    <t>2200*1200mm</t>
  </si>
  <si>
    <r>
      <rPr>
        <sz val="9"/>
        <color theme="1"/>
        <rFont val="宋体"/>
        <family val="3"/>
        <charset val="134"/>
      </rPr>
      <t>墙面（异型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板）</t>
    </r>
  </si>
  <si>
    <r>
      <rPr>
        <sz val="9"/>
        <color theme="1"/>
        <rFont val="Times New Roman"/>
        <family val="1"/>
      </rPr>
      <t>m</t>
    </r>
    <r>
      <rPr>
        <vertAlign val="superscript"/>
        <sz val="9"/>
        <color theme="1"/>
        <rFont val="Times New Roman"/>
        <family val="1"/>
      </rPr>
      <t>2</t>
    </r>
  </si>
  <si>
    <t>8MM高密度雪弗板UV雕刻、含安装</t>
  </si>
  <si>
    <t>二、五牌一图</t>
  </si>
  <si>
    <t>五牌一图</t>
  </si>
  <si>
    <r>
      <rPr>
        <sz val="9"/>
        <color theme="1"/>
        <rFont val="Times New Roman"/>
        <family val="1"/>
      </rPr>
      <t>4.05m</t>
    </r>
    <r>
      <rPr>
        <sz val="9"/>
        <color theme="1"/>
        <rFont val="宋体"/>
        <family val="3"/>
        <charset val="134"/>
      </rPr>
      <t>×3.05m</t>
    </r>
  </si>
  <si>
    <t>主支架采用2.0厚2*4CM方管，封0.5MM厚镀锌板，立柱4寸热镀锌管壁厚4MM，斜拉支撑5*5CM国标热镀锌角铁，基础混凝土浇筑（含设计和安装）</t>
  </si>
  <si>
    <r>
      <rPr>
        <sz val="9"/>
        <color theme="1"/>
        <rFont val="Times New Roman"/>
        <family val="1"/>
      </rPr>
      <t>3.05m</t>
    </r>
    <r>
      <rPr>
        <sz val="9"/>
        <color theme="1"/>
        <rFont val="宋体"/>
        <family val="3"/>
        <charset val="134"/>
      </rPr>
      <t>×2.05m</t>
    </r>
  </si>
  <si>
    <r>
      <rPr>
        <sz val="9"/>
        <color theme="1"/>
        <rFont val="宋体"/>
        <family val="3"/>
        <charset val="134"/>
      </rPr>
      <t>交发交工</t>
    </r>
    <r>
      <rPr>
        <sz val="9"/>
        <color theme="1"/>
        <rFont val="Times New Roman"/>
        <family val="1"/>
      </rPr>
      <t>LOGO</t>
    </r>
  </si>
  <si>
    <r>
      <rPr>
        <sz val="9"/>
        <color theme="1"/>
        <rFont val="Times New Roman"/>
        <family val="1"/>
      </rPr>
      <t>1.8m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1.2m</t>
    </r>
    <r>
      <rPr>
        <sz val="9"/>
        <color theme="1"/>
        <rFont val="宋体"/>
        <family val="3"/>
        <charset val="134"/>
      </rPr>
      <t>及其它</t>
    </r>
  </si>
  <si>
    <t>户外高清写真、含安装</t>
  </si>
  <si>
    <t>LOGO</t>
  </si>
  <si>
    <t>900mm</t>
  </si>
  <si>
    <t>个</t>
  </si>
  <si>
    <t>铜板厚度采用1.2MM厚铜板，折边厚3CM，含UV、安装</t>
  </si>
  <si>
    <t>公司名称</t>
  </si>
  <si>
    <t>400mm</t>
  </si>
  <si>
    <t>铜板厚度采用1.0MM厚铜板，折边厚3CM，含UV、安装</t>
  </si>
  <si>
    <t>项目部名</t>
  </si>
  <si>
    <t>25mm</t>
  </si>
  <si>
    <t>装饰条</t>
  </si>
  <si>
    <t>4.5m</t>
  </si>
  <si>
    <t>公司名</t>
  </si>
  <si>
    <t>200mm</t>
  </si>
  <si>
    <r>
      <rPr>
        <sz val="9"/>
        <color theme="1"/>
        <rFont val="宋体"/>
        <family val="3"/>
        <charset val="134"/>
      </rPr>
      <t>公司</t>
    </r>
    <r>
      <rPr>
        <sz val="9"/>
        <color theme="1"/>
        <rFont val="Times New Roman"/>
        <family val="1"/>
      </rPr>
      <t>LOGO</t>
    </r>
  </si>
  <si>
    <r>
      <rPr>
        <sz val="9"/>
        <color theme="1"/>
        <rFont val="宋体"/>
        <family val="3"/>
        <charset val="134"/>
      </rPr>
      <t>铜字</t>
    </r>
    <r>
      <rPr>
        <sz val="9"/>
        <color theme="1"/>
        <rFont val="Times New Roman"/>
        <family val="1"/>
      </rPr>
      <t>VU</t>
    </r>
  </si>
  <si>
    <r>
      <rPr>
        <sz val="9"/>
        <color theme="1"/>
        <rFont val="宋体"/>
        <family val="3"/>
        <charset val="134"/>
      </rPr>
      <t>铜板厚度采用1.0MM厚铜板，折边厚3CM，含</t>
    </r>
    <r>
      <rPr>
        <sz val="9"/>
        <color theme="1"/>
        <rFont val="Times New Roman"/>
        <family val="1"/>
      </rPr>
      <t>UV</t>
    </r>
    <r>
      <rPr>
        <sz val="9"/>
        <color theme="1"/>
        <rFont val="宋体"/>
        <family val="3"/>
        <charset val="134"/>
      </rPr>
      <t>、安装</t>
    </r>
  </si>
  <si>
    <t>外墙布置</t>
  </si>
  <si>
    <t>金属烤漆字</t>
  </si>
  <si>
    <t>1000mm</t>
  </si>
  <si>
    <t>金属烤漆字（1.5MM厚镀锌板烤弗碳漆）安装</t>
  </si>
  <si>
    <t>金属烤漆字带支架</t>
  </si>
  <si>
    <t>1000m m</t>
  </si>
  <si>
    <t>金属烤漆字带支架(支架采用4*4CM国标热镀锌角铁含安装）</t>
  </si>
  <si>
    <t>会议室背景</t>
  </si>
  <si>
    <t>650mm</t>
  </si>
  <si>
    <t>只</t>
  </si>
  <si>
    <t>12MM高密度雪弗板UV雕刻、含安装</t>
  </si>
  <si>
    <r>
      <rPr>
        <sz val="9"/>
        <color theme="1"/>
        <rFont val="Times New Roman"/>
        <family val="1"/>
      </rPr>
      <t>LOGO</t>
    </r>
    <r>
      <rPr>
        <sz val="9"/>
        <color theme="1"/>
        <rFont val="宋体"/>
        <family val="3"/>
        <charset val="134"/>
      </rPr>
      <t>小字及英文</t>
    </r>
  </si>
  <si>
    <t>式</t>
  </si>
  <si>
    <t>中线条</t>
  </si>
  <si>
    <t>4500mm</t>
  </si>
  <si>
    <t>项目经理部名称</t>
  </si>
  <si>
    <t>横向字</t>
  </si>
  <si>
    <t>450mm</t>
  </si>
  <si>
    <t>欢迎您</t>
  </si>
  <si>
    <t>700mm</t>
  </si>
  <si>
    <t>标题字</t>
  </si>
  <si>
    <t>内涵字</t>
  </si>
  <si>
    <t>250mm</t>
  </si>
  <si>
    <t>广告栏箱体</t>
  </si>
  <si>
    <t>2400×1200mm</t>
  </si>
  <si>
    <t>户外高清画面，背板采用高密度雪弗板，厚度不小于5mm</t>
  </si>
  <si>
    <t>1×1.6m、0.8×0.5m、1.2×2.4及其他</t>
  </si>
  <si>
    <t>不得采用螺丝、铆钉等穿刺性工具，亦不得采用各类胶水、胶带、玻璃胶粘贴的方式</t>
  </si>
  <si>
    <t>户外托架式展板：含画面安装，户外高清画面，托架美观大方、要求画面可替换</t>
  </si>
  <si>
    <t>0.6×0.9m、0.4×1.2m，1.2*2.4m,1.2*1.6m及其他</t>
  </si>
  <si>
    <t>安装</t>
  </si>
  <si>
    <t>丽屏：含画面安装，户外高清画面，丽屏基础、要求画面可替换</t>
  </si>
  <si>
    <t>0.8×2.0mm、0.8×1.8m及其他</t>
  </si>
  <si>
    <t>X展架：含画面安装，户外高清画面，X展架基础</t>
  </si>
  <si>
    <t>0.6×1.6mm、0.8×1.8m及其他</t>
  </si>
  <si>
    <t>喷绘布+架：含画面安装，户外高清画面，根据工程需求安装于围挡或地面</t>
  </si>
  <si>
    <t>0.8×8m,3×4m及其他</t>
  </si>
  <si>
    <t>支架采用25*25MM2MM厚热镀锌方管，喷绘布550黑布</t>
  </si>
  <si>
    <t>宣传手册、书籍</t>
  </si>
  <si>
    <t>安全文明施工、文明城市创建、扫黑除恶等宣传手册</t>
  </si>
  <si>
    <t>32K，20页</t>
  </si>
  <si>
    <t>册</t>
  </si>
  <si>
    <r>
      <rPr>
        <sz val="9"/>
        <color theme="1"/>
        <rFont val="宋体"/>
        <family val="3"/>
        <charset val="134"/>
      </rPr>
      <t>封面</t>
    </r>
    <r>
      <rPr>
        <sz val="9"/>
        <color theme="1"/>
        <rFont val="Times New Roman"/>
        <family val="1"/>
      </rPr>
      <t>250</t>
    </r>
    <r>
      <rPr>
        <sz val="9"/>
        <color theme="1"/>
        <rFont val="宋体"/>
        <family val="3"/>
        <charset val="134"/>
      </rPr>
      <t>克铜版纸附压膜，内页</t>
    </r>
    <r>
      <rPr>
        <sz val="9"/>
        <color theme="1"/>
        <rFont val="Times New Roman"/>
        <family val="1"/>
      </rPr>
      <t>200</t>
    </r>
    <r>
      <rPr>
        <sz val="9"/>
        <color theme="1"/>
        <rFont val="宋体"/>
        <family val="3"/>
        <charset val="134"/>
      </rPr>
      <t>克铜版纸</t>
    </r>
  </si>
  <si>
    <t>档案盒贴纸，户外高清写真</t>
  </si>
  <si>
    <t>档案盒</t>
  </si>
  <si>
    <t>含设计、包装</t>
  </si>
  <si>
    <t>固定标识牌</t>
  </si>
  <si>
    <r>
      <rPr>
        <sz val="9"/>
        <color theme="1"/>
        <rFont val="Times New Roman"/>
        <family val="1"/>
      </rPr>
      <t>400*300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800*600mm</t>
    </r>
  </si>
  <si>
    <t>0.5MM厚镀锌板，画面户外高清写真（含安装）</t>
  </si>
  <si>
    <t>铁皮贴户外写真</t>
  </si>
  <si>
    <t>40*60cm、120*200cm</t>
  </si>
  <si>
    <t>铁皮反光膜加反光膜刻字立杆牌</t>
  </si>
  <si>
    <t>60*90cm、80*100cm</t>
  </si>
  <si>
    <t>1.0MM厚镀锌板贴工程级反光膜文字图案，立柱2.5寸热镀锌管，壁厚3MM,基础混凝土浇筑，含安装</t>
  </si>
  <si>
    <t>户外写真</t>
  </si>
  <si>
    <t>40*30cm</t>
  </si>
  <si>
    <t>5MM厚雪弗板贴户外写真</t>
  </si>
  <si>
    <t>50*70cm</t>
  </si>
  <si>
    <t>铁皮贴户外写真立杆牌</t>
  </si>
  <si>
    <t>120*200CM</t>
  </si>
  <si>
    <t>1.0MM厚镀锌板贴高清户外写真，立柱2.5寸热镀锌管，壁厚3MM,基础混凝土浇筑，含安装</t>
  </si>
  <si>
    <t>户外展板1.5MM厚铝板</t>
  </si>
  <si>
    <r>
      <rPr>
        <sz val="9"/>
        <color theme="1"/>
        <rFont val="宋体"/>
        <family val="3"/>
        <charset val="134"/>
        <scheme val="minor"/>
      </rPr>
      <t>1M*1M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 xml:space="preserve"> 0.8M*0.8M</t>
    </r>
  </si>
  <si>
    <t>1.5MM厚铝板UV画面或户外高清写真（含安装）</t>
  </si>
  <si>
    <t>安全讲评台</t>
  </si>
  <si>
    <t>3000*5000mm</t>
  </si>
  <si>
    <t>主支架采用2.0厚2*4CM方管，0.5MM镀锌板封底，画面550黑布（含设计和安装）</t>
  </si>
  <si>
    <t>打印胶装120P（封面250克铜版纸附压膜，内页200克铜版纸）</t>
  </si>
  <si>
    <t>192*336MM</t>
  </si>
  <si>
    <t>本</t>
  </si>
  <si>
    <t>含税金额总计（元）</t>
  </si>
  <si>
    <t>含税金额总计大写（元）</t>
  </si>
  <si>
    <t>增值税率</t>
  </si>
  <si>
    <t>不含税金额总计（元）</t>
  </si>
  <si>
    <t>不含税金额总计大写（元）</t>
  </si>
  <si>
    <t xml:space="preserve">     2、含税单价保留两位小数。</t>
  </si>
  <si>
    <r>
      <rPr>
        <sz val="11"/>
        <color theme="1"/>
        <rFont val="宋体"/>
        <family val="3"/>
        <charset val="134"/>
        <scheme val="minor"/>
      </rPr>
      <t xml:space="preserve">    </t>
    </r>
    <r>
      <rPr>
        <b/>
        <sz val="11"/>
        <color theme="1"/>
        <rFont val="宋体"/>
        <family val="3"/>
        <charset val="134"/>
        <scheme val="minor"/>
      </rPr>
      <t xml:space="preserve"> 3、以上灰色底纹部分为给定的计算公式，不得进行更改。</t>
    </r>
  </si>
  <si>
    <t xml:space="preserve">     4、增值税率自行填写，增值税率未填写视为放弃投标权利。</t>
  </si>
  <si>
    <t xml:space="preserve">     5、以上报价包含货到工地指定地点、装卸、安装、利润等一切发生费用，以双方实际签收合格产品数量为结算依据。</t>
  </si>
  <si>
    <t>青阳北路改造工程及发电厂道路工程项目  
广告物资报价函</t>
    <phoneticPr fontId="16" type="noConversion"/>
  </si>
  <si>
    <r>
      <t>三、大门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门牌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旗杆字明细</t>
    </r>
    <phoneticPr fontId="16" type="noConversion"/>
  </si>
  <si>
    <t>四、项目经理部墙体布置明细</t>
    <phoneticPr fontId="16" type="noConversion"/>
  </si>
  <si>
    <r>
      <t xml:space="preserve">  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宋体"/>
        <family val="3"/>
        <charset val="134"/>
      </rPr>
      <t>五、会议室明细</t>
    </r>
    <phoneticPr fontId="16" type="noConversion"/>
  </si>
  <si>
    <r>
      <t xml:space="preserve"> </t>
    </r>
    <r>
      <rPr>
        <b/>
        <sz val="9"/>
        <color theme="1"/>
        <rFont val="Times New Roman"/>
        <family val="1"/>
      </rPr>
      <t xml:space="preserve">   </t>
    </r>
    <r>
      <rPr>
        <b/>
        <sz val="9"/>
        <color theme="1"/>
        <rFont val="宋体"/>
        <family val="3"/>
        <charset val="134"/>
      </rPr>
      <t>六、大厅明细</t>
    </r>
    <phoneticPr fontId="16" type="noConversion"/>
  </si>
  <si>
    <t>七、现场及其他明细</t>
    <phoneticPr fontId="16" type="noConversion"/>
  </si>
  <si>
    <t>注： 1、报价函须盖上投标人公司公章。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</si>
</sst>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方正粗宋简体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vertAlign val="superscript"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91440</xdr:rowOff>
    </xdr:from>
    <xdr:to>
      <xdr:col>0</xdr:col>
      <xdr:colOff>1889760</xdr:colOff>
      <xdr:row>15</xdr:row>
      <xdr:rowOff>1131570</xdr:rowOff>
    </xdr:to>
    <xdr:pic>
      <xdr:nvPicPr>
        <xdr:cNvPr id="2" name="图片 83" descr="1489999484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9525" y="5262880"/>
          <a:ext cx="1880235" cy="238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20</xdr:row>
      <xdr:rowOff>64770</xdr:rowOff>
    </xdr:from>
    <xdr:to>
      <xdr:col>0</xdr:col>
      <xdr:colOff>1255395</xdr:colOff>
      <xdr:row>21</xdr:row>
      <xdr:rowOff>348615</xdr:rowOff>
    </xdr:to>
    <xdr:pic>
      <xdr:nvPicPr>
        <xdr:cNvPr id="3" name="图片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47675" y="9999980"/>
          <a:ext cx="807720" cy="905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308610</xdr:colOff>
      <xdr:row>22</xdr:row>
      <xdr:rowOff>281940</xdr:rowOff>
    </xdr:from>
    <xdr:to>
      <xdr:col>0</xdr:col>
      <xdr:colOff>1474470</xdr:colOff>
      <xdr:row>23</xdr:row>
      <xdr:rowOff>581025</xdr:rowOff>
    </xdr:to>
    <xdr:pic>
      <xdr:nvPicPr>
        <xdr:cNvPr id="4" name="图片 105" descr="C:\Documents and Settings\Administrator\Application Data\Tencent\Users\253929629\QQ\WinTemp\RichOle\@]C0T~[VC~G6(N(59JKLCYE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08610" y="11486515"/>
          <a:ext cx="1165860" cy="946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29</xdr:row>
      <xdr:rowOff>249555</xdr:rowOff>
    </xdr:from>
    <xdr:to>
      <xdr:col>0</xdr:col>
      <xdr:colOff>1539240</xdr:colOff>
      <xdr:row>30</xdr:row>
      <xdr:rowOff>302895</xdr:rowOff>
    </xdr:to>
    <xdr:pic>
      <xdr:nvPicPr>
        <xdr:cNvPr id="5" name="图片 109" descr="C:\Documents and Settings\Administrator\Application Data\Tencent\Users\253929629\QQ\WinTemp\RichOle\V)_63T8(}CIGML61}8_B3@S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28600" y="16067405"/>
          <a:ext cx="131064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22860</xdr:rowOff>
    </xdr:from>
    <xdr:to>
      <xdr:col>0</xdr:col>
      <xdr:colOff>1226820</xdr:colOff>
      <xdr:row>35</xdr:row>
      <xdr:rowOff>236220</xdr:rowOff>
    </xdr:to>
    <xdr:pic>
      <xdr:nvPicPr>
        <xdr:cNvPr id="6" name="图片 1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0" y="18244820"/>
          <a:ext cx="1226820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640080</xdr:colOff>
      <xdr:row>36</xdr:row>
      <xdr:rowOff>236220</xdr:rowOff>
    </xdr:from>
    <xdr:to>
      <xdr:col>0</xdr:col>
      <xdr:colOff>1196340</xdr:colOff>
      <xdr:row>38</xdr:row>
      <xdr:rowOff>220980</xdr:rowOff>
    </xdr:to>
    <xdr:pic>
      <xdr:nvPicPr>
        <xdr:cNvPr id="7" name="图片 1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640080" y="19511010"/>
          <a:ext cx="55626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</xdr:colOff>
      <xdr:row>36</xdr:row>
      <xdr:rowOff>236220</xdr:rowOff>
    </xdr:from>
    <xdr:to>
      <xdr:col>0</xdr:col>
      <xdr:colOff>502920</xdr:colOff>
      <xdr:row>38</xdr:row>
      <xdr:rowOff>220980</xdr:rowOff>
    </xdr:to>
    <xdr:pic>
      <xdr:nvPicPr>
        <xdr:cNvPr id="8" name="图片 1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5240" y="19511010"/>
          <a:ext cx="48768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280035</xdr:colOff>
      <xdr:row>17</xdr:row>
      <xdr:rowOff>355600</xdr:rowOff>
    </xdr:from>
    <xdr:to>
      <xdr:col>0</xdr:col>
      <xdr:colOff>1522095</xdr:colOff>
      <xdr:row>20</xdr:row>
      <xdr:rowOff>13335</xdr:rowOff>
    </xdr:to>
    <xdr:pic>
      <xdr:nvPicPr>
        <xdr:cNvPr id="9" name="图片 1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80035" y="8651875"/>
          <a:ext cx="1242060" cy="1296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449580</xdr:colOff>
      <xdr:row>4</xdr:row>
      <xdr:rowOff>57150</xdr:rowOff>
    </xdr:from>
    <xdr:to>
      <xdr:col>0</xdr:col>
      <xdr:colOff>1446530</xdr:colOff>
      <xdr:row>4</xdr:row>
      <xdr:rowOff>304800</xdr:rowOff>
    </xdr:to>
    <xdr:pic>
      <xdr:nvPicPr>
        <xdr:cNvPr id="10" name="图片 7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49580" y="1653540"/>
          <a:ext cx="9969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</xdr:colOff>
      <xdr:row>5</xdr:row>
      <xdr:rowOff>8890</xdr:rowOff>
    </xdr:from>
    <xdr:to>
      <xdr:col>0</xdr:col>
      <xdr:colOff>1616075</xdr:colOff>
      <xdr:row>5</xdr:row>
      <xdr:rowOff>296545</xdr:rowOff>
    </xdr:to>
    <xdr:pic>
      <xdr:nvPicPr>
        <xdr:cNvPr id="11" name="图片 7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5720" y="1962785"/>
          <a:ext cx="1570355" cy="28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241935</xdr:colOff>
      <xdr:row>6</xdr:row>
      <xdr:rowOff>59055</xdr:rowOff>
    </xdr:from>
    <xdr:to>
      <xdr:col>0</xdr:col>
      <xdr:colOff>1461135</xdr:colOff>
      <xdr:row>6</xdr:row>
      <xdr:rowOff>295275</xdr:rowOff>
    </xdr:to>
    <xdr:pic>
      <xdr:nvPicPr>
        <xdr:cNvPr id="12" name="图片 7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41935" y="2370455"/>
          <a:ext cx="121920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7</xdr:row>
      <xdr:rowOff>9525</xdr:rowOff>
    </xdr:from>
    <xdr:to>
      <xdr:col>0</xdr:col>
      <xdr:colOff>1569720</xdr:colOff>
      <xdr:row>7</xdr:row>
      <xdr:rowOff>329565</xdr:rowOff>
    </xdr:to>
    <xdr:pic>
      <xdr:nvPicPr>
        <xdr:cNvPr id="13" name="图片 7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42900" y="2678430"/>
          <a:ext cx="12268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411480</xdr:colOff>
      <xdr:row>8</xdr:row>
      <xdr:rowOff>38100</xdr:rowOff>
    </xdr:from>
    <xdr:to>
      <xdr:col>0</xdr:col>
      <xdr:colOff>1524000</xdr:colOff>
      <xdr:row>8</xdr:row>
      <xdr:rowOff>320040</xdr:rowOff>
    </xdr:to>
    <xdr:pic>
      <xdr:nvPicPr>
        <xdr:cNvPr id="14" name="图片 7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11480" y="3064510"/>
          <a:ext cx="1112520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468630</xdr:colOff>
      <xdr:row>9</xdr:row>
      <xdr:rowOff>7620</xdr:rowOff>
    </xdr:from>
    <xdr:to>
      <xdr:col>0</xdr:col>
      <xdr:colOff>1497330</xdr:colOff>
      <xdr:row>9</xdr:row>
      <xdr:rowOff>327660</xdr:rowOff>
    </xdr:to>
    <xdr:pic>
      <xdr:nvPicPr>
        <xdr:cNvPr id="15" name="图片 7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68630" y="3391535"/>
          <a:ext cx="102870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10</xdr:row>
      <xdr:rowOff>36195</xdr:rowOff>
    </xdr:from>
    <xdr:to>
      <xdr:col>0</xdr:col>
      <xdr:colOff>1529715</xdr:colOff>
      <xdr:row>10</xdr:row>
      <xdr:rowOff>302895</xdr:rowOff>
    </xdr:to>
    <xdr:pic>
      <xdr:nvPicPr>
        <xdr:cNvPr id="16" name="图片 7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95275" y="3777615"/>
          <a:ext cx="123444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401955</xdr:colOff>
      <xdr:row>11</xdr:row>
      <xdr:rowOff>26670</xdr:rowOff>
    </xdr:from>
    <xdr:to>
      <xdr:col>0</xdr:col>
      <xdr:colOff>1552575</xdr:colOff>
      <xdr:row>11</xdr:row>
      <xdr:rowOff>346710</xdr:rowOff>
    </xdr:to>
    <xdr:pic>
      <xdr:nvPicPr>
        <xdr:cNvPr id="17" name="图片 8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01955" y="4125595"/>
          <a:ext cx="11506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236220</xdr:colOff>
      <xdr:row>16</xdr:row>
      <xdr:rowOff>38735</xdr:rowOff>
    </xdr:from>
    <xdr:to>
      <xdr:col>0</xdr:col>
      <xdr:colOff>952500</xdr:colOff>
      <xdr:row>16</xdr:row>
      <xdr:rowOff>314325</xdr:rowOff>
    </xdr:to>
    <xdr:pic>
      <xdr:nvPicPr>
        <xdr:cNvPr id="21" name="图片 8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36220" y="7977505"/>
          <a:ext cx="716280" cy="275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367665</xdr:colOff>
      <xdr:row>40</xdr:row>
      <xdr:rowOff>32386</xdr:rowOff>
    </xdr:from>
    <xdr:to>
      <xdr:col>0</xdr:col>
      <xdr:colOff>1541145</xdr:colOff>
      <xdr:row>40</xdr:row>
      <xdr:rowOff>942976</xdr:rowOff>
    </xdr:to>
    <xdr:pic>
      <xdr:nvPicPr>
        <xdr:cNvPr id="25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0998" b="10500"/>
        <a:stretch>
          <a:fillRect/>
        </a:stretch>
      </xdr:blipFill>
      <xdr:spPr>
        <a:xfrm>
          <a:off x="367665" y="21188680"/>
          <a:ext cx="1173480" cy="9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41</xdr:row>
      <xdr:rowOff>85725</xdr:rowOff>
    </xdr:from>
    <xdr:to>
      <xdr:col>0</xdr:col>
      <xdr:colOff>1514475</xdr:colOff>
      <xdr:row>41</xdr:row>
      <xdr:rowOff>809625</xdr:rowOff>
    </xdr:to>
    <xdr:pic>
      <xdr:nvPicPr>
        <xdr:cNvPr id="27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80975" y="22242145"/>
          <a:ext cx="13335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407670</xdr:colOff>
      <xdr:row>42</xdr:row>
      <xdr:rowOff>66675</xdr:rowOff>
    </xdr:from>
    <xdr:to>
      <xdr:col>0</xdr:col>
      <xdr:colOff>1283970</xdr:colOff>
      <xdr:row>42</xdr:row>
      <xdr:rowOff>790575</xdr:rowOff>
    </xdr:to>
    <xdr:pic>
      <xdr:nvPicPr>
        <xdr:cNvPr id="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407670" y="23194645"/>
          <a:ext cx="8763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43</xdr:row>
      <xdr:rowOff>11430</xdr:rowOff>
    </xdr:from>
    <xdr:to>
      <xdr:col>0</xdr:col>
      <xdr:colOff>1430655</xdr:colOff>
      <xdr:row>43</xdr:row>
      <xdr:rowOff>727710</xdr:rowOff>
    </xdr:to>
    <xdr:pic>
      <xdr:nvPicPr>
        <xdr:cNvPr id="29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600075" y="24168100"/>
          <a:ext cx="83058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44</xdr:row>
      <xdr:rowOff>78105</xdr:rowOff>
    </xdr:from>
    <xdr:to>
      <xdr:col>0</xdr:col>
      <xdr:colOff>1495425</xdr:colOff>
      <xdr:row>44</xdr:row>
      <xdr:rowOff>666750</xdr:rowOff>
    </xdr:to>
    <xdr:pic>
      <xdr:nvPicPr>
        <xdr:cNvPr id="30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346" t="25197" r="28346" b="41995"/>
        <a:stretch>
          <a:fillRect/>
        </a:stretch>
      </xdr:blipFill>
      <xdr:spPr>
        <a:xfrm>
          <a:off x="200025" y="25006300"/>
          <a:ext cx="1295400" cy="58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609600</xdr:colOff>
      <xdr:row>46</xdr:row>
      <xdr:rowOff>95250</xdr:rowOff>
    </xdr:from>
    <xdr:to>
      <xdr:col>0</xdr:col>
      <xdr:colOff>971550</xdr:colOff>
      <xdr:row>46</xdr:row>
      <xdr:rowOff>744172</xdr:rowOff>
    </xdr:to>
    <xdr:pic>
      <xdr:nvPicPr>
        <xdr:cNvPr id="31" name="图片 12" descr="3e084c29e32c108bbe70dbb52efc478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630" b="17654"/>
        <a:stretch>
          <a:fillRect/>
        </a:stretch>
      </xdr:blipFill>
      <xdr:spPr>
        <a:xfrm>
          <a:off x="609600" y="26309320"/>
          <a:ext cx="361950" cy="648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47</xdr:row>
      <xdr:rowOff>19050</xdr:rowOff>
    </xdr:from>
    <xdr:to>
      <xdr:col>0</xdr:col>
      <xdr:colOff>1394694</xdr:colOff>
      <xdr:row>47</xdr:row>
      <xdr:rowOff>809625</xdr:rowOff>
    </xdr:to>
    <xdr:pic>
      <xdr:nvPicPr>
        <xdr:cNvPr id="33" name="图片 32" descr="998d4942eb505407445f2852e02f5c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33375" y="27052270"/>
          <a:ext cx="106108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53</xdr:row>
      <xdr:rowOff>57149</xdr:rowOff>
    </xdr:from>
    <xdr:to>
      <xdr:col>0</xdr:col>
      <xdr:colOff>1409700</xdr:colOff>
      <xdr:row>53</xdr:row>
      <xdr:rowOff>806610</xdr:rowOff>
    </xdr:to>
    <xdr:pic>
      <xdr:nvPicPr>
        <xdr:cNvPr id="34" name="图片 14" descr="269774b161587d34ededb7124731119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52425" y="32664400"/>
          <a:ext cx="1057275" cy="749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54</xdr:row>
      <xdr:rowOff>142875</xdr:rowOff>
    </xdr:from>
    <xdr:to>
      <xdr:col>0</xdr:col>
      <xdr:colOff>1362075</xdr:colOff>
      <xdr:row>54</xdr:row>
      <xdr:rowOff>695325</xdr:rowOff>
    </xdr:to>
    <xdr:pic>
      <xdr:nvPicPr>
        <xdr:cNvPr id="36" name="图片 3" descr="b0e291057b3227b0a45bd386085238c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647700" y="33569910"/>
          <a:ext cx="7143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55</xdr:row>
      <xdr:rowOff>122555</xdr:rowOff>
    </xdr:from>
    <xdr:to>
      <xdr:col>0</xdr:col>
      <xdr:colOff>1551940</xdr:colOff>
      <xdr:row>55</xdr:row>
      <xdr:rowOff>697230</xdr:rowOff>
    </xdr:to>
    <xdr:pic>
      <xdr:nvPicPr>
        <xdr:cNvPr id="37" name="图片 1" descr="a670ecdb34875bbed33bb5842983a3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571500" y="34643060"/>
          <a:ext cx="980440" cy="57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48</xdr:row>
      <xdr:rowOff>171450</xdr:rowOff>
    </xdr:from>
    <xdr:to>
      <xdr:col>0</xdr:col>
      <xdr:colOff>1722755</xdr:colOff>
      <xdr:row>48</xdr:row>
      <xdr:rowOff>710565</xdr:rowOff>
    </xdr:to>
    <xdr:pic>
      <xdr:nvPicPr>
        <xdr:cNvPr id="38" name="图片 9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6675" y="28023820"/>
          <a:ext cx="1656080" cy="539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381635</xdr:colOff>
      <xdr:row>49</xdr:row>
      <xdr:rowOff>228600</xdr:rowOff>
    </xdr:from>
    <xdr:to>
      <xdr:col>0</xdr:col>
      <xdr:colOff>1337945</xdr:colOff>
      <xdr:row>49</xdr:row>
      <xdr:rowOff>785495</xdr:rowOff>
    </xdr:to>
    <xdr:pic>
      <xdr:nvPicPr>
        <xdr:cNvPr id="39" name="图片 10" descr="bdec980c960482b4e3743722469e24a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381635" y="28900120"/>
          <a:ext cx="95631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407670</xdr:colOff>
      <xdr:row>50</xdr:row>
      <xdr:rowOff>35560</xdr:rowOff>
    </xdr:from>
    <xdr:to>
      <xdr:col>0</xdr:col>
      <xdr:colOff>1480185</xdr:colOff>
      <xdr:row>50</xdr:row>
      <xdr:rowOff>680085</xdr:rowOff>
    </xdr:to>
    <xdr:pic>
      <xdr:nvPicPr>
        <xdr:cNvPr id="40" name="图片 5" descr="e0223ab8968d81a229cda8b74f8a493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07670" y="29811980"/>
          <a:ext cx="1072515" cy="644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457835</xdr:colOff>
      <xdr:row>51</xdr:row>
      <xdr:rowOff>57150</xdr:rowOff>
    </xdr:from>
    <xdr:to>
      <xdr:col>0</xdr:col>
      <xdr:colOff>1346835</xdr:colOff>
      <xdr:row>51</xdr:row>
      <xdr:rowOff>725170</xdr:rowOff>
    </xdr:to>
    <xdr:pic>
      <xdr:nvPicPr>
        <xdr:cNvPr id="41" name="图片 7" descr="ad283977baf7fbfc7d2c02cabbbbc07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57835" y="30652720"/>
          <a:ext cx="889000" cy="668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410210</xdr:colOff>
      <xdr:row>52</xdr:row>
      <xdr:rowOff>95250</xdr:rowOff>
    </xdr:from>
    <xdr:to>
      <xdr:col>0</xdr:col>
      <xdr:colOff>1518285</xdr:colOff>
      <xdr:row>52</xdr:row>
      <xdr:rowOff>737870</xdr:rowOff>
    </xdr:to>
    <xdr:pic>
      <xdr:nvPicPr>
        <xdr:cNvPr id="44" name="图片 30" descr="acd153c722bc37d8580c346b35fa364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410210" y="31509970"/>
          <a:ext cx="1108075" cy="642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workbookViewId="0">
      <selection activeCell="G13" sqref="G13"/>
    </sheetView>
  </sheetViews>
  <sheetFormatPr defaultColWidth="8.875" defaultRowHeight="13.5"/>
  <cols>
    <col min="1" max="1" width="25.875" customWidth="1"/>
    <col min="2" max="2" width="21.75" customWidth="1"/>
    <col min="3" max="3" width="20.125" customWidth="1"/>
    <col min="4" max="4" width="8.25" customWidth="1"/>
    <col min="5" max="5" width="11" style="40" customWidth="1"/>
    <col min="6" max="6" width="11.75" customWidth="1"/>
    <col min="7" max="7" width="13.375" customWidth="1"/>
    <col min="8" max="8" width="13.875" customWidth="1"/>
    <col min="11" max="11" width="9.625"/>
  </cols>
  <sheetData>
    <row r="1" spans="1:8" ht="47.25" customHeight="1">
      <c r="A1" s="25" t="s">
        <v>138</v>
      </c>
      <c r="B1" s="25"/>
      <c r="C1" s="25"/>
      <c r="D1" s="25"/>
      <c r="E1" s="25"/>
      <c r="F1" s="25"/>
      <c r="G1" s="25"/>
      <c r="H1" s="25"/>
    </row>
    <row r="2" spans="1:8" ht="22.15" customHeight="1">
      <c r="A2" s="2" t="s">
        <v>0</v>
      </c>
      <c r="B2" s="1"/>
      <c r="C2" s="1"/>
      <c r="D2" s="1"/>
      <c r="F2" s="1"/>
      <c r="G2" s="1"/>
      <c r="H2" s="1"/>
    </row>
    <row r="3" spans="1:8" ht="28.1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28.15" customHeight="1">
      <c r="A4" s="26" t="s">
        <v>9</v>
      </c>
      <c r="B4" s="26"/>
      <c r="C4" s="26"/>
      <c r="D4" s="26"/>
      <c r="E4" s="26"/>
      <c r="F4" s="26"/>
      <c r="G4" s="26"/>
      <c r="H4" s="26"/>
    </row>
    <row r="5" spans="1:8" ht="28.15" customHeight="1">
      <c r="A5" s="4"/>
      <c r="B5" s="3" t="s">
        <v>10</v>
      </c>
      <c r="C5" s="5" t="s">
        <v>11</v>
      </c>
      <c r="D5" s="3" t="s">
        <v>12</v>
      </c>
      <c r="E5" s="41">
        <v>100</v>
      </c>
      <c r="F5" s="6"/>
      <c r="G5" s="7"/>
      <c r="H5" s="3" t="s">
        <v>13</v>
      </c>
    </row>
    <row r="6" spans="1:8" ht="28.15" customHeight="1">
      <c r="A6" s="4"/>
      <c r="B6" s="3" t="s">
        <v>14</v>
      </c>
      <c r="C6" s="5" t="s">
        <v>11</v>
      </c>
      <c r="D6" s="3" t="s">
        <v>12</v>
      </c>
      <c r="E6" s="41">
        <v>60</v>
      </c>
      <c r="F6" s="6"/>
      <c r="G6" s="7"/>
      <c r="H6" s="3" t="s">
        <v>15</v>
      </c>
    </row>
    <row r="7" spans="1:8" ht="28.15" customHeight="1">
      <c r="A7" s="4"/>
      <c r="B7" s="3" t="s">
        <v>16</v>
      </c>
      <c r="C7" s="5" t="s">
        <v>17</v>
      </c>
      <c r="D7" s="3" t="s">
        <v>12</v>
      </c>
      <c r="E7" s="41">
        <v>100</v>
      </c>
      <c r="F7" s="6"/>
      <c r="G7" s="7"/>
      <c r="H7" s="3" t="s">
        <v>15</v>
      </c>
    </row>
    <row r="8" spans="1:8" ht="28.15" customHeight="1">
      <c r="A8" s="4"/>
      <c r="B8" s="3" t="s">
        <v>18</v>
      </c>
      <c r="C8" s="5" t="s">
        <v>19</v>
      </c>
      <c r="D8" s="3" t="s">
        <v>12</v>
      </c>
      <c r="E8" s="41">
        <v>50</v>
      </c>
      <c r="F8" s="6"/>
      <c r="G8" s="7"/>
      <c r="H8" s="3" t="s">
        <v>20</v>
      </c>
    </row>
    <row r="9" spans="1:8" ht="28.15" customHeight="1">
      <c r="A9" s="4"/>
      <c r="B9" s="3" t="s">
        <v>21</v>
      </c>
      <c r="C9" s="5" t="s">
        <v>22</v>
      </c>
      <c r="D9" s="3" t="s">
        <v>12</v>
      </c>
      <c r="E9" s="41">
        <v>30</v>
      </c>
      <c r="F9" s="6"/>
      <c r="G9" s="7"/>
      <c r="H9" s="3" t="s">
        <v>23</v>
      </c>
    </row>
    <row r="10" spans="1:8" ht="28.15" customHeight="1">
      <c r="A10" s="4"/>
      <c r="B10" s="3" t="s">
        <v>24</v>
      </c>
      <c r="C10" s="5" t="s">
        <v>25</v>
      </c>
      <c r="D10" s="3" t="s">
        <v>12</v>
      </c>
      <c r="E10" s="41">
        <v>5</v>
      </c>
      <c r="F10" s="6"/>
      <c r="G10" s="7"/>
      <c r="H10" s="3" t="s">
        <v>26</v>
      </c>
    </row>
    <row r="11" spans="1:8" ht="28.15" customHeight="1">
      <c r="A11" s="4"/>
      <c r="B11" s="3" t="s">
        <v>27</v>
      </c>
      <c r="C11" s="5" t="s">
        <v>28</v>
      </c>
      <c r="D11" s="3" t="s">
        <v>29</v>
      </c>
      <c r="E11" s="41">
        <v>20</v>
      </c>
      <c r="F11" s="6"/>
      <c r="G11" s="7"/>
      <c r="H11" s="3" t="s">
        <v>15</v>
      </c>
    </row>
    <row r="12" spans="1:8" ht="28.15" customHeight="1">
      <c r="A12" s="4"/>
      <c r="B12" s="3" t="s">
        <v>30</v>
      </c>
      <c r="C12" s="5" t="s">
        <v>31</v>
      </c>
      <c r="D12" s="3" t="s">
        <v>12</v>
      </c>
      <c r="E12" s="41">
        <v>10</v>
      </c>
      <c r="F12" s="6"/>
      <c r="G12" s="7"/>
      <c r="H12" s="3" t="s">
        <v>26</v>
      </c>
    </row>
    <row r="13" spans="1:8" ht="28.15" customHeight="1">
      <c r="A13" s="8"/>
      <c r="B13" s="3" t="s">
        <v>32</v>
      </c>
      <c r="C13" s="5"/>
      <c r="D13" s="5" t="s">
        <v>33</v>
      </c>
      <c r="E13" s="41">
        <v>300</v>
      </c>
      <c r="F13" s="6"/>
      <c r="G13" s="7"/>
      <c r="H13" s="3" t="s">
        <v>34</v>
      </c>
    </row>
    <row r="14" spans="1:8" ht="28.15" customHeight="1">
      <c r="A14" s="26" t="s">
        <v>35</v>
      </c>
      <c r="B14" s="26"/>
      <c r="C14" s="26"/>
      <c r="D14" s="26"/>
      <c r="E14" s="26"/>
      <c r="F14" s="26"/>
      <c r="G14" s="26"/>
      <c r="H14" s="26"/>
    </row>
    <row r="15" spans="1:8" ht="105.95" customHeight="1">
      <c r="A15" s="32"/>
      <c r="B15" s="3" t="s">
        <v>36</v>
      </c>
      <c r="C15" s="5" t="s">
        <v>37</v>
      </c>
      <c r="D15" s="5" t="s">
        <v>33</v>
      </c>
      <c r="E15" s="41">
        <v>500</v>
      </c>
      <c r="F15" s="6"/>
      <c r="G15" s="7"/>
      <c r="H15" s="3" t="s">
        <v>38</v>
      </c>
    </row>
    <row r="16" spans="1:8" ht="111.95" customHeight="1">
      <c r="A16" s="32"/>
      <c r="B16" s="3" t="s">
        <v>36</v>
      </c>
      <c r="C16" s="5" t="s">
        <v>39</v>
      </c>
      <c r="D16" s="5" t="s">
        <v>33</v>
      </c>
      <c r="E16" s="41">
        <v>300</v>
      </c>
      <c r="F16" s="6"/>
      <c r="G16" s="7"/>
      <c r="H16" s="3" t="s">
        <v>38</v>
      </c>
    </row>
    <row r="17" spans="1:8" ht="28.15" customHeight="1">
      <c r="A17" s="9"/>
      <c r="B17" s="3" t="s">
        <v>40</v>
      </c>
      <c r="C17" s="5" t="s">
        <v>41</v>
      </c>
      <c r="D17" s="5" t="s">
        <v>33</v>
      </c>
      <c r="E17" s="41">
        <v>60</v>
      </c>
      <c r="F17" s="6"/>
      <c r="G17" s="7"/>
      <c r="H17" s="3" t="s">
        <v>42</v>
      </c>
    </row>
    <row r="18" spans="1:8" ht="28.15" customHeight="1">
      <c r="A18" s="26" t="s">
        <v>139</v>
      </c>
      <c r="B18" s="26"/>
      <c r="C18" s="26"/>
      <c r="D18" s="26"/>
      <c r="E18" s="26"/>
      <c r="F18" s="26"/>
      <c r="G18" s="26"/>
      <c r="H18" s="26"/>
    </row>
    <row r="19" spans="1:8" ht="48.95" customHeight="1">
      <c r="A19" s="32"/>
      <c r="B19" s="5" t="s">
        <v>43</v>
      </c>
      <c r="C19" s="5" t="s">
        <v>44</v>
      </c>
      <c r="D19" s="3" t="s">
        <v>45</v>
      </c>
      <c r="E19" s="5">
        <v>1</v>
      </c>
      <c r="F19" s="5"/>
      <c r="G19" s="7"/>
      <c r="H19" s="3" t="s">
        <v>46</v>
      </c>
    </row>
    <row r="20" spans="1:8" ht="51.95" customHeight="1">
      <c r="A20" s="32"/>
      <c r="B20" s="3" t="s">
        <v>47</v>
      </c>
      <c r="C20" s="5" t="s">
        <v>48</v>
      </c>
      <c r="D20" s="3" t="s">
        <v>45</v>
      </c>
      <c r="E20" s="5">
        <v>13</v>
      </c>
      <c r="F20" s="5"/>
      <c r="G20" s="7"/>
      <c r="H20" s="3" t="s">
        <v>49</v>
      </c>
    </row>
    <row r="21" spans="1:8" ht="48.95" customHeight="1">
      <c r="A21" s="32"/>
      <c r="B21" s="3" t="s">
        <v>50</v>
      </c>
      <c r="C21" s="5" t="s">
        <v>51</v>
      </c>
      <c r="D21" s="3" t="s">
        <v>45</v>
      </c>
      <c r="E21" s="5">
        <v>70</v>
      </c>
      <c r="F21" s="5"/>
      <c r="G21" s="7"/>
      <c r="H21" s="3" t="s">
        <v>49</v>
      </c>
    </row>
    <row r="22" spans="1:8" ht="51" customHeight="1">
      <c r="A22" s="32"/>
      <c r="B22" s="3" t="s">
        <v>52</v>
      </c>
      <c r="C22" s="5" t="s">
        <v>53</v>
      </c>
      <c r="D22" s="5"/>
      <c r="E22" s="5">
        <v>10</v>
      </c>
      <c r="F22" s="5"/>
      <c r="G22" s="7"/>
      <c r="H22" s="3" t="s">
        <v>49</v>
      </c>
    </row>
    <row r="23" spans="1:8" ht="51" customHeight="1">
      <c r="A23" s="32"/>
      <c r="B23" s="3" t="s">
        <v>54</v>
      </c>
      <c r="C23" s="5" t="s">
        <v>55</v>
      </c>
      <c r="D23" s="3" t="s">
        <v>45</v>
      </c>
      <c r="E23" s="5">
        <v>20</v>
      </c>
      <c r="F23" s="5"/>
      <c r="G23" s="7"/>
      <c r="H23" s="3" t="s">
        <v>49</v>
      </c>
    </row>
    <row r="24" spans="1:8" ht="63" customHeight="1">
      <c r="A24" s="32"/>
      <c r="B24" s="3" t="s">
        <v>56</v>
      </c>
      <c r="C24" s="3" t="s">
        <v>57</v>
      </c>
      <c r="D24" s="3" t="s">
        <v>45</v>
      </c>
      <c r="E24" s="5">
        <v>5</v>
      </c>
      <c r="F24" s="5"/>
      <c r="G24" s="7"/>
      <c r="H24" s="3" t="s">
        <v>58</v>
      </c>
    </row>
    <row r="25" spans="1:8" ht="28.15" customHeight="1">
      <c r="A25" s="26" t="s">
        <v>140</v>
      </c>
      <c r="B25" s="26"/>
      <c r="C25" s="26"/>
      <c r="D25" s="26"/>
      <c r="E25" s="26"/>
      <c r="F25" s="26"/>
      <c r="G25" s="26"/>
      <c r="H25" s="26"/>
    </row>
    <row r="26" spans="1:8" ht="48" customHeight="1">
      <c r="A26" s="33" t="s">
        <v>59</v>
      </c>
      <c r="B26" s="3" t="s">
        <v>60</v>
      </c>
      <c r="C26" s="5" t="s">
        <v>61</v>
      </c>
      <c r="D26" s="3" t="s">
        <v>45</v>
      </c>
      <c r="E26" s="5">
        <v>70</v>
      </c>
      <c r="F26" s="5"/>
      <c r="G26" s="7"/>
      <c r="H26" s="3" t="s">
        <v>62</v>
      </c>
    </row>
    <row r="27" spans="1:8" ht="51" customHeight="1">
      <c r="A27" s="33"/>
      <c r="B27" s="3" t="s">
        <v>63</v>
      </c>
      <c r="C27" s="5" t="s">
        <v>64</v>
      </c>
      <c r="D27" s="3" t="s">
        <v>45</v>
      </c>
      <c r="E27" s="5">
        <v>20</v>
      </c>
      <c r="F27" s="5"/>
      <c r="G27" s="7"/>
      <c r="H27" s="3" t="s">
        <v>65</v>
      </c>
    </row>
    <row r="28" spans="1:8" ht="28.15" customHeight="1">
      <c r="A28" s="36" t="s">
        <v>141</v>
      </c>
      <c r="B28" s="37"/>
      <c r="C28" s="37"/>
      <c r="D28" s="37"/>
      <c r="E28" s="37"/>
      <c r="F28" s="37"/>
      <c r="G28" s="37"/>
      <c r="H28" s="38"/>
    </row>
    <row r="29" spans="1:8" ht="45" customHeight="1">
      <c r="A29" s="34" t="s">
        <v>66</v>
      </c>
      <c r="B29" s="5" t="s">
        <v>43</v>
      </c>
      <c r="C29" s="5" t="s">
        <v>67</v>
      </c>
      <c r="D29" s="3" t="s">
        <v>68</v>
      </c>
      <c r="E29" s="5">
        <v>2</v>
      </c>
      <c r="F29" s="5"/>
      <c r="G29" s="7"/>
      <c r="H29" s="3" t="s">
        <v>69</v>
      </c>
    </row>
    <row r="30" spans="1:8" ht="39" customHeight="1">
      <c r="A30" s="34"/>
      <c r="B30" s="5" t="s">
        <v>70</v>
      </c>
      <c r="C30" s="5"/>
      <c r="D30" s="3" t="s">
        <v>71</v>
      </c>
      <c r="E30" s="5">
        <v>2</v>
      </c>
      <c r="F30" s="5"/>
      <c r="G30" s="7"/>
      <c r="H30" s="3" t="s">
        <v>69</v>
      </c>
    </row>
    <row r="31" spans="1:8" ht="42.95" customHeight="1">
      <c r="A31" s="34"/>
      <c r="B31" s="3" t="s">
        <v>47</v>
      </c>
      <c r="C31" s="5" t="s">
        <v>48</v>
      </c>
      <c r="D31" s="3" t="s">
        <v>45</v>
      </c>
      <c r="E31" s="5">
        <v>40</v>
      </c>
      <c r="F31" s="5"/>
      <c r="G31" s="7"/>
      <c r="H31" s="3" t="s">
        <v>69</v>
      </c>
    </row>
    <row r="32" spans="1:8" ht="38.1" customHeight="1">
      <c r="A32" s="34"/>
      <c r="B32" s="3" t="s">
        <v>72</v>
      </c>
      <c r="C32" s="5" t="s">
        <v>73</v>
      </c>
      <c r="D32" s="3" t="s">
        <v>29</v>
      </c>
      <c r="E32" s="5">
        <v>4</v>
      </c>
      <c r="F32" s="5"/>
      <c r="G32" s="7"/>
      <c r="H32" s="3" t="s">
        <v>69</v>
      </c>
    </row>
    <row r="33" spans="1:8" ht="41.1" customHeight="1">
      <c r="A33" s="34"/>
      <c r="B33" s="3" t="s">
        <v>74</v>
      </c>
      <c r="C33" s="5" t="s">
        <v>55</v>
      </c>
      <c r="D33" s="3" t="s">
        <v>45</v>
      </c>
      <c r="E33" s="5">
        <v>80</v>
      </c>
      <c r="F33" s="5"/>
      <c r="G33" s="7"/>
      <c r="H33" s="3" t="s">
        <v>69</v>
      </c>
    </row>
    <row r="34" spans="1:8" ht="28.15" customHeight="1">
      <c r="A34" s="27" t="s">
        <v>142</v>
      </c>
      <c r="B34" s="27"/>
      <c r="C34" s="27"/>
      <c r="D34" s="27"/>
      <c r="E34" s="27"/>
      <c r="F34" s="27"/>
      <c r="G34" s="27"/>
      <c r="H34" s="27"/>
    </row>
    <row r="35" spans="1:8" ht="42.95" customHeight="1">
      <c r="A35" s="35"/>
      <c r="B35" s="3" t="s">
        <v>75</v>
      </c>
      <c r="C35" s="5" t="s">
        <v>76</v>
      </c>
      <c r="D35" s="3" t="s">
        <v>45</v>
      </c>
      <c r="E35" s="5">
        <v>30</v>
      </c>
      <c r="F35" s="5"/>
      <c r="G35" s="7"/>
      <c r="H35" s="3" t="s">
        <v>69</v>
      </c>
    </row>
    <row r="36" spans="1:8" ht="39.950000000000003" customHeight="1">
      <c r="A36" s="35"/>
      <c r="B36" s="3" t="s">
        <v>77</v>
      </c>
      <c r="C36" s="5" t="s">
        <v>78</v>
      </c>
      <c r="D36" s="3" t="s">
        <v>45</v>
      </c>
      <c r="E36" s="5">
        <v>3</v>
      </c>
      <c r="F36" s="5"/>
      <c r="G36" s="7"/>
      <c r="H36" s="3" t="s">
        <v>69</v>
      </c>
    </row>
    <row r="37" spans="1:8" ht="42" customHeight="1">
      <c r="A37" s="35"/>
      <c r="B37" s="3" t="s">
        <v>79</v>
      </c>
      <c r="C37" s="3" t="s">
        <v>48</v>
      </c>
      <c r="D37" s="3" t="s">
        <v>45</v>
      </c>
      <c r="E37" s="5">
        <v>50</v>
      </c>
      <c r="F37" s="5"/>
      <c r="G37" s="7"/>
      <c r="H37" s="3" t="s">
        <v>69</v>
      </c>
    </row>
    <row r="38" spans="1:8" ht="39" customHeight="1">
      <c r="A38" s="35"/>
      <c r="B38" s="3" t="s">
        <v>80</v>
      </c>
      <c r="C38" s="3" t="s">
        <v>81</v>
      </c>
      <c r="D38" s="3" t="s">
        <v>45</v>
      </c>
      <c r="E38" s="5">
        <v>200</v>
      </c>
      <c r="F38" s="5"/>
      <c r="G38" s="7"/>
      <c r="H38" s="3" t="s">
        <v>69</v>
      </c>
    </row>
    <row r="39" spans="1:8" ht="39" customHeight="1">
      <c r="A39" s="35"/>
      <c r="B39" s="3" t="s">
        <v>82</v>
      </c>
      <c r="C39" s="3" t="s">
        <v>83</v>
      </c>
      <c r="D39" s="3" t="s">
        <v>68</v>
      </c>
      <c r="E39" s="5">
        <v>5</v>
      </c>
      <c r="F39" s="5"/>
      <c r="G39" s="7"/>
      <c r="H39" s="3" t="s">
        <v>69</v>
      </c>
    </row>
    <row r="40" spans="1:8" ht="28.15" customHeight="1">
      <c r="A40" s="26" t="s">
        <v>143</v>
      </c>
      <c r="B40" s="26"/>
      <c r="C40" s="26"/>
      <c r="D40" s="26"/>
      <c r="E40" s="26"/>
      <c r="F40" s="26"/>
      <c r="G40" s="26"/>
      <c r="H40" s="26"/>
    </row>
    <row r="41" spans="1:8" ht="78.75" customHeight="1">
      <c r="A41" s="4"/>
      <c r="B41" s="3" t="s">
        <v>84</v>
      </c>
      <c r="C41" s="3" t="s">
        <v>85</v>
      </c>
      <c r="D41" s="5" t="s">
        <v>33</v>
      </c>
      <c r="E41" s="41">
        <v>4500</v>
      </c>
      <c r="F41" s="6"/>
      <c r="G41" s="7"/>
      <c r="H41" s="3" t="s">
        <v>86</v>
      </c>
    </row>
    <row r="42" spans="1:8" ht="76.5" customHeight="1">
      <c r="A42" s="4"/>
      <c r="B42" s="3" t="s">
        <v>87</v>
      </c>
      <c r="C42" s="3" t="s">
        <v>88</v>
      </c>
      <c r="D42" s="5" t="s">
        <v>33</v>
      </c>
      <c r="E42" s="41">
        <v>5.76</v>
      </c>
      <c r="F42" s="6"/>
      <c r="G42" s="7"/>
      <c r="H42" s="3" t="s">
        <v>89</v>
      </c>
    </row>
    <row r="43" spans="1:8" ht="81" customHeight="1">
      <c r="A43" s="8"/>
      <c r="B43" s="3" t="s">
        <v>90</v>
      </c>
      <c r="C43" s="3" t="s">
        <v>91</v>
      </c>
      <c r="D43" s="3" t="s">
        <v>45</v>
      </c>
      <c r="E43" s="41">
        <v>5</v>
      </c>
      <c r="F43" s="6"/>
      <c r="G43" s="7"/>
      <c r="H43" s="3" t="s">
        <v>89</v>
      </c>
    </row>
    <row r="44" spans="1:8" ht="60.75" customHeight="1">
      <c r="A44" s="4"/>
      <c r="B44" s="3" t="s">
        <v>92</v>
      </c>
      <c r="C44" s="3" t="s">
        <v>93</v>
      </c>
      <c r="D44" s="3" t="s">
        <v>45</v>
      </c>
      <c r="E44" s="41">
        <v>5</v>
      </c>
      <c r="F44" s="6"/>
      <c r="G44" s="7"/>
      <c r="H44" s="5"/>
    </row>
    <row r="45" spans="1:8" ht="57" customHeight="1">
      <c r="A45" s="10"/>
      <c r="B45" s="3" t="s">
        <v>94</v>
      </c>
      <c r="C45" s="3" t="s">
        <v>95</v>
      </c>
      <c r="D45" s="5" t="s">
        <v>33</v>
      </c>
      <c r="E45" s="41">
        <v>128</v>
      </c>
      <c r="F45" s="6"/>
      <c r="G45" s="7"/>
      <c r="H45" s="3" t="s">
        <v>96</v>
      </c>
    </row>
    <row r="46" spans="1:8" ht="44.25" customHeight="1">
      <c r="A46" s="3" t="s">
        <v>97</v>
      </c>
      <c r="B46" s="3" t="s">
        <v>98</v>
      </c>
      <c r="C46" s="3" t="s">
        <v>99</v>
      </c>
      <c r="D46" s="3" t="s">
        <v>100</v>
      </c>
      <c r="E46" s="41">
        <v>100</v>
      </c>
      <c r="F46" s="6"/>
      <c r="G46" s="7"/>
      <c r="H46" s="3" t="s">
        <v>101</v>
      </c>
    </row>
    <row r="47" spans="1:8" ht="64.5" customHeight="1">
      <c r="A47" s="11"/>
      <c r="B47" s="12" t="s">
        <v>102</v>
      </c>
      <c r="C47" s="12" t="s">
        <v>103</v>
      </c>
      <c r="D47" s="13" t="s">
        <v>45</v>
      </c>
      <c r="E47" s="41">
        <v>100</v>
      </c>
      <c r="F47" s="14"/>
      <c r="G47" s="7"/>
      <c r="H47" s="12" t="s">
        <v>104</v>
      </c>
    </row>
    <row r="48" spans="1:8" ht="64.5" customHeight="1">
      <c r="A48" s="11"/>
      <c r="B48" s="12" t="s">
        <v>105</v>
      </c>
      <c r="C48" s="15" t="s">
        <v>106</v>
      </c>
      <c r="D48" s="5" t="s">
        <v>33</v>
      </c>
      <c r="E48" s="41">
        <v>24</v>
      </c>
      <c r="F48" s="6"/>
      <c r="G48" s="7"/>
      <c r="H48" s="12" t="s">
        <v>107</v>
      </c>
    </row>
    <row r="49" spans="1:19" ht="64.5" customHeight="1">
      <c r="A49" s="11"/>
      <c r="B49" s="16" t="s">
        <v>108</v>
      </c>
      <c r="C49" s="17" t="s">
        <v>109</v>
      </c>
      <c r="D49" s="18" t="s">
        <v>33</v>
      </c>
      <c r="E49" s="41">
        <v>240</v>
      </c>
      <c r="F49" s="6"/>
      <c r="G49" s="7"/>
      <c r="H49" s="16" t="s">
        <v>107</v>
      </c>
    </row>
    <row r="50" spans="1:19" ht="87" customHeight="1">
      <c r="A50" s="11"/>
      <c r="B50" s="17" t="s">
        <v>110</v>
      </c>
      <c r="C50" s="17" t="s">
        <v>111</v>
      </c>
      <c r="D50" s="18" t="s">
        <v>33</v>
      </c>
      <c r="E50" s="41">
        <v>8.64</v>
      </c>
      <c r="F50" s="6"/>
      <c r="G50" s="7"/>
      <c r="H50" s="16" t="s">
        <v>112</v>
      </c>
    </row>
    <row r="51" spans="1:19" ht="64.5" customHeight="1">
      <c r="A51" s="11"/>
      <c r="B51" s="17" t="s">
        <v>113</v>
      </c>
      <c r="C51" s="17" t="s">
        <v>114</v>
      </c>
      <c r="D51" s="18" t="s">
        <v>33</v>
      </c>
      <c r="E51" s="41">
        <v>500</v>
      </c>
      <c r="F51" s="6"/>
      <c r="G51" s="7"/>
      <c r="H51" s="19" t="s">
        <v>42</v>
      </c>
    </row>
    <row r="52" spans="1:19" ht="64.5" customHeight="1">
      <c r="A52" s="11"/>
      <c r="B52" s="17" t="s">
        <v>115</v>
      </c>
      <c r="C52" s="17" t="s">
        <v>116</v>
      </c>
      <c r="D52" s="18" t="s">
        <v>33</v>
      </c>
      <c r="E52" s="20">
        <v>31.5</v>
      </c>
      <c r="F52" s="20"/>
      <c r="G52" s="7"/>
      <c r="H52" s="16" t="s">
        <v>89</v>
      </c>
    </row>
    <row r="53" spans="1:19" ht="93.95" customHeight="1">
      <c r="A53" s="11"/>
      <c r="B53" s="17" t="s">
        <v>117</v>
      </c>
      <c r="C53" s="17" t="s">
        <v>118</v>
      </c>
      <c r="D53" s="18" t="s">
        <v>33</v>
      </c>
      <c r="E53" s="41">
        <v>60</v>
      </c>
      <c r="F53" s="6"/>
      <c r="G53" s="7"/>
      <c r="H53" s="16" t="s">
        <v>119</v>
      </c>
    </row>
    <row r="54" spans="1:19" ht="64.5" customHeight="1">
      <c r="A54" s="21"/>
      <c r="B54" s="21" t="s">
        <v>120</v>
      </c>
      <c r="C54" s="21" t="s">
        <v>121</v>
      </c>
      <c r="D54" s="5" t="s">
        <v>33</v>
      </c>
      <c r="E54" s="41">
        <v>10</v>
      </c>
      <c r="F54" s="6"/>
      <c r="G54" s="7"/>
      <c r="H54" s="12" t="s">
        <v>122</v>
      </c>
    </row>
    <row r="55" spans="1:19" ht="86.1" customHeight="1">
      <c r="A55" s="11"/>
      <c r="B55" s="12" t="s">
        <v>123</v>
      </c>
      <c r="C55" s="12" t="s">
        <v>124</v>
      </c>
      <c r="D55" s="3" t="s">
        <v>12</v>
      </c>
      <c r="E55" s="41">
        <v>5</v>
      </c>
      <c r="F55" s="6"/>
      <c r="G55" s="7"/>
      <c r="H55" s="12" t="s">
        <v>125</v>
      </c>
    </row>
    <row r="56" spans="1:19" ht="57" customHeight="1">
      <c r="A56" s="11"/>
      <c r="B56" s="12" t="s">
        <v>126</v>
      </c>
      <c r="C56" s="12" t="s">
        <v>127</v>
      </c>
      <c r="D56" s="13" t="s">
        <v>128</v>
      </c>
      <c r="E56" s="41">
        <v>300</v>
      </c>
      <c r="F56" s="6"/>
      <c r="G56" s="7"/>
      <c r="H56" s="12"/>
    </row>
    <row r="57" spans="1:19" ht="29.25" customHeight="1">
      <c r="A57" s="28" t="s">
        <v>129</v>
      </c>
      <c r="B57" s="28"/>
      <c r="C57" s="28"/>
      <c r="D57" s="29">
        <f>SUM(G5:G13,G15:G17,G19:G24,G26:G27,G29:G33,G35:G39,G41:G56)</f>
        <v>0</v>
      </c>
      <c r="E57" s="29"/>
      <c r="F57" s="29"/>
      <c r="G57" s="29"/>
      <c r="H57" s="29"/>
    </row>
    <row r="58" spans="1:19" ht="29.25" customHeight="1">
      <c r="A58" s="28" t="s">
        <v>130</v>
      </c>
      <c r="B58" s="28"/>
      <c r="C58" s="28"/>
      <c r="D58" s="30" t="str">
        <f>IF(MOD(D57,1)=0,TEXT(INT(D57),"[DBNUM2]")&amp;"元"&amp;"整",TEXT(INT(D57),"[DBNUM2]")&amp;"元"&amp;TEXT(MID(D57,LEN(INT(D57))+2,1),"[DBNUM2]D角")&amp;TEXT(MID(D57,LEN(INT(D57))+3,1),"[DBNUM2]D分"))</f>
        <v>零元整</v>
      </c>
      <c r="E58" s="30"/>
      <c r="F58" s="30"/>
      <c r="G58" s="30"/>
      <c r="H58" s="30"/>
    </row>
    <row r="59" spans="1:19" ht="29.25" customHeight="1">
      <c r="A59" s="28" t="s">
        <v>131</v>
      </c>
      <c r="B59" s="28"/>
      <c r="C59" s="28"/>
      <c r="D59" s="31">
        <v>0.01</v>
      </c>
      <c r="E59" s="31"/>
      <c r="F59" s="31"/>
      <c r="G59" s="31"/>
      <c r="H59" s="31"/>
    </row>
    <row r="60" spans="1:19" ht="29.25" customHeight="1">
      <c r="A60" s="28" t="s">
        <v>132</v>
      </c>
      <c r="B60" s="28"/>
      <c r="C60" s="28"/>
      <c r="D60" s="29">
        <f>ROUND(D57/(1+D59),2)</f>
        <v>0</v>
      </c>
      <c r="E60" s="29"/>
      <c r="F60" s="29"/>
      <c r="G60" s="29"/>
      <c r="H60" s="29"/>
    </row>
    <row r="61" spans="1:19" ht="29.25" customHeight="1">
      <c r="A61" s="28" t="s">
        <v>133</v>
      </c>
      <c r="B61" s="28"/>
      <c r="C61" s="28"/>
      <c r="D61" s="30" t="str">
        <f>IF(MOD(D60,1)=0,TEXT(INT(D60),"[DBNUM2]")&amp;"元"&amp;"整",TEXT(INT(D60),"[DBNUM2]")&amp;"元"&amp;TEXT(MID(D60,LEN(INT(D60))+2,1),"[DBNUM2]D角")&amp;TEXT(MID(D60,LEN(INT(D60))+3,1),"[DBNUM2]D分"))</f>
        <v>零元整</v>
      </c>
      <c r="E61" s="30"/>
      <c r="F61" s="30"/>
      <c r="G61" s="30"/>
      <c r="H61" s="30"/>
    </row>
    <row r="63" spans="1:19" s="1" customFormat="1" ht="23.25" customHeight="1">
      <c r="A63" s="39" t="s">
        <v>144</v>
      </c>
      <c r="E63" s="40"/>
      <c r="I63"/>
      <c r="J63"/>
      <c r="K63"/>
      <c r="L63"/>
      <c r="M63"/>
      <c r="N63"/>
      <c r="O63"/>
      <c r="P63"/>
      <c r="Q63"/>
      <c r="R63"/>
      <c r="S63"/>
    </row>
    <row r="64" spans="1:19" s="1" customFormat="1" ht="23.25" customHeight="1">
      <c r="A64" s="22" t="s">
        <v>134</v>
      </c>
      <c r="E64" s="40"/>
      <c r="I64"/>
      <c r="J64"/>
      <c r="K64"/>
      <c r="L64"/>
      <c r="M64"/>
      <c r="N64"/>
      <c r="O64"/>
      <c r="P64"/>
      <c r="Q64"/>
      <c r="R64"/>
      <c r="S64"/>
    </row>
    <row r="65" spans="1:19" s="1" customFormat="1" ht="23.25" customHeight="1">
      <c r="A65" s="22" t="s">
        <v>135</v>
      </c>
      <c r="C65" s="23"/>
      <c r="D65" s="24"/>
      <c r="E65" s="24"/>
      <c r="F65" s="23"/>
      <c r="I65"/>
      <c r="J65"/>
      <c r="K65"/>
      <c r="L65"/>
      <c r="M65"/>
      <c r="N65"/>
      <c r="O65"/>
      <c r="P65"/>
      <c r="Q65"/>
      <c r="R65"/>
      <c r="S65"/>
    </row>
    <row r="66" spans="1:19" s="1" customFormat="1" ht="23.25" customHeight="1">
      <c r="A66" s="22" t="s">
        <v>136</v>
      </c>
      <c r="C66" s="23"/>
      <c r="D66" s="24"/>
      <c r="E66" s="24"/>
      <c r="F66" s="23"/>
      <c r="I66"/>
      <c r="J66"/>
      <c r="K66"/>
      <c r="L66"/>
      <c r="M66"/>
      <c r="N66"/>
      <c r="O66"/>
      <c r="P66"/>
      <c r="Q66"/>
      <c r="R66"/>
      <c r="S66"/>
    </row>
    <row r="67" spans="1:19" s="1" customFormat="1" ht="23.25" customHeight="1">
      <c r="A67" s="22" t="s">
        <v>137</v>
      </c>
      <c r="C67" s="23"/>
      <c r="D67" s="24"/>
      <c r="E67" s="24"/>
      <c r="F67" s="23"/>
      <c r="I67"/>
      <c r="J67"/>
      <c r="K67"/>
      <c r="L67"/>
      <c r="M67"/>
      <c r="N67"/>
      <c r="O67"/>
      <c r="P67"/>
      <c r="Q67"/>
      <c r="R67"/>
      <c r="S67"/>
    </row>
  </sheetData>
  <mergeCells count="25">
    <mergeCell ref="A61:C61"/>
    <mergeCell ref="D61:H61"/>
    <mergeCell ref="A15:A16"/>
    <mergeCell ref="A19:A22"/>
    <mergeCell ref="A23:A24"/>
    <mergeCell ref="A26:A27"/>
    <mergeCell ref="A29:A33"/>
    <mergeCell ref="A35:A36"/>
    <mergeCell ref="A37:A39"/>
    <mergeCell ref="A58:C58"/>
    <mergeCell ref="D58:H58"/>
    <mergeCell ref="A59:C59"/>
    <mergeCell ref="D59:H59"/>
    <mergeCell ref="A60:C60"/>
    <mergeCell ref="D60:H60"/>
    <mergeCell ref="A28:H28"/>
    <mergeCell ref="A34:H34"/>
    <mergeCell ref="A40:H40"/>
    <mergeCell ref="A57:C57"/>
    <mergeCell ref="D57:H57"/>
    <mergeCell ref="A1:H1"/>
    <mergeCell ref="A4:H4"/>
    <mergeCell ref="A14:H14"/>
    <mergeCell ref="A18:H18"/>
    <mergeCell ref="A25:H25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烽中升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工地门牌及形象布置</dc:title>
  <dc:creator>王涛</dc:creator>
  <cp:lastModifiedBy>李超群</cp:lastModifiedBy>
  <cp:revision>2</cp:revision>
  <cp:lastPrinted>2021-10-19T07:08:37Z</cp:lastPrinted>
  <dcterms:created xsi:type="dcterms:W3CDTF">2020-04-08T01:13:00Z</dcterms:created>
  <dcterms:modified xsi:type="dcterms:W3CDTF">2021-10-19T07:08:46Z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32E5C9C0D20048018251381F940C7F0F</vt:lpwstr>
  </property>
</Properties>
</file>